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0420" tabRatio="758" activeTab="31"/>
  </bookViews>
  <sheets>
    <sheet name="Istruzioni" sheetId="1" r:id="rId1"/>
    <sheet name="Riepilogo" sheetId="29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2" r:id="rId13"/>
    <sheet name="12" sheetId="13" r:id="rId14"/>
    <sheet name="13" sheetId="14" r:id="rId15"/>
    <sheet name="14" sheetId="15" r:id="rId16"/>
    <sheet name="15" sheetId="16" r:id="rId17"/>
    <sheet name="16" sheetId="17" r:id="rId18"/>
    <sheet name="17" sheetId="18" r:id="rId19"/>
    <sheet name="18" sheetId="19" r:id="rId20"/>
    <sheet name="19" sheetId="20" r:id="rId21"/>
    <sheet name="20" sheetId="21" r:id="rId22"/>
    <sheet name="21" sheetId="22" r:id="rId23"/>
    <sheet name="22" sheetId="23" r:id="rId24"/>
    <sheet name="23" sheetId="24" r:id="rId25"/>
    <sheet name="24" sheetId="25" r:id="rId26"/>
    <sheet name="25" sheetId="26" r:id="rId27"/>
    <sheet name="26" sheetId="27" r:id="rId28"/>
    <sheet name="27" sheetId="28" r:id="rId29"/>
    <sheet name="28" sheetId="31" r:id="rId30"/>
    <sheet name="29" sheetId="32" r:id="rId31"/>
    <sheet name="30" sheetId="33" r:id="rId3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1" i="29" l="1"/>
  <c r="D31" i="29"/>
  <c r="C31" i="29"/>
  <c r="B31" i="29"/>
  <c r="B30" i="29"/>
  <c r="C30" i="29"/>
  <c r="D30" i="29"/>
  <c r="E30" i="29"/>
  <c r="E29" i="29"/>
  <c r="F29" i="29" s="1"/>
  <c r="G29" i="29" s="1"/>
  <c r="D29" i="29"/>
  <c r="C29" i="29"/>
  <c r="B29" i="29"/>
  <c r="F30" i="29"/>
  <c r="G30" i="29" s="1"/>
  <c r="F31" i="29"/>
  <c r="G31" i="29" s="1"/>
  <c r="G26" i="33"/>
  <c r="E26" i="33"/>
  <c r="C26" i="33"/>
  <c r="B26" i="33"/>
  <c r="J26" i="33" s="1"/>
  <c r="G18" i="33"/>
  <c r="E18" i="33"/>
  <c r="C18" i="33"/>
  <c r="B18" i="33"/>
  <c r="J18" i="33" s="1"/>
  <c r="G10" i="33"/>
  <c r="E10" i="33"/>
  <c r="C10" i="33"/>
  <c r="B10" i="33"/>
  <c r="J10" i="33" s="1"/>
  <c r="L18" i="33" s="1"/>
  <c r="G26" i="32"/>
  <c r="E26" i="32"/>
  <c r="C26" i="32"/>
  <c r="B26" i="32"/>
  <c r="J26" i="32" s="1"/>
  <c r="G18" i="32"/>
  <c r="E18" i="32"/>
  <c r="C18" i="32"/>
  <c r="B18" i="32"/>
  <c r="J18" i="32" s="1"/>
  <c r="J10" i="32"/>
  <c r="G10" i="32"/>
  <c r="E10" i="32"/>
  <c r="C10" i="32"/>
  <c r="B10" i="32"/>
  <c r="G26" i="31"/>
  <c r="E26" i="31"/>
  <c r="C26" i="31"/>
  <c r="B26" i="31"/>
  <c r="J26" i="31" s="1"/>
  <c r="G18" i="31"/>
  <c r="J18" i="31" s="1"/>
  <c r="E18" i="31"/>
  <c r="C18" i="31"/>
  <c r="B18" i="31"/>
  <c r="J10" i="31"/>
  <c r="G10" i="31"/>
  <c r="E10" i="31"/>
  <c r="C10" i="31"/>
  <c r="B10" i="31"/>
  <c r="L18" i="32" l="1"/>
  <c r="L18" i="31"/>
  <c r="B10" i="2"/>
  <c r="G26" i="28" l="1"/>
  <c r="E26" i="28"/>
  <c r="C26" i="28"/>
  <c r="B26" i="28"/>
  <c r="J26" i="28" s="1"/>
  <c r="G18" i="28"/>
  <c r="E18" i="28"/>
  <c r="C18" i="28"/>
  <c r="B18" i="28"/>
  <c r="J18" i="28" s="1"/>
  <c r="G10" i="28"/>
  <c r="E10" i="28"/>
  <c r="C10" i="28"/>
  <c r="B10" i="28"/>
  <c r="J10" i="28" s="1"/>
  <c r="L18" i="28" s="1"/>
  <c r="G26" i="27"/>
  <c r="E26" i="27"/>
  <c r="C26" i="27"/>
  <c r="B26" i="27"/>
  <c r="J26" i="27" s="1"/>
  <c r="G18" i="27"/>
  <c r="E18" i="27"/>
  <c r="C18" i="27"/>
  <c r="B18" i="27"/>
  <c r="J18" i="27" s="1"/>
  <c r="G10" i="27"/>
  <c r="E10" i="27"/>
  <c r="C10" i="27"/>
  <c r="B10" i="27"/>
  <c r="J10" i="27" s="1"/>
  <c r="L18" i="27" s="1"/>
  <c r="G26" i="26"/>
  <c r="E26" i="26"/>
  <c r="C26" i="26"/>
  <c r="B26" i="26"/>
  <c r="J26" i="26" s="1"/>
  <c r="G18" i="26"/>
  <c r="E18" i="26"/>
  <c r="C18" i="26"/>
  <c r="B18" i="26"/>
  <c r="J18" i="26" s="1"/>
  <c r="G10" i="26"/>
  <c r="E10" i="26"/>
  <c r="C10" i="26"/>
  <c r="B10" i="26"/>
  <c r="J10" i="26" s="1"/>
  <c r="L18" i="26" s="1"/>
  <c r="G26" i="25"/>
  <c r="E26" i="25"/>
  <c r="C26" i="25"/>
  <c r="B26" i="25"/>
  <c r="J26" i="25" s="1"/>
  <c r="G18" i="25"/>
  <c r="E18" i="25"/>
  <c r="C18" i="25"/>
  <c r="B18" i="25"/>
  <c r="J18" i="25" s="1"/>
  <c r="G10" i="25"/>
  <c r="E10" i="25"/>
  <c r="C10" i="25"/>
  <c r="B10" i="25"/>
  <c r="J10" i="25" s="1"/>
  <c r="L18" i="25" s="1"/>
  <c r="G26" i="24"/>
  <c r="E26" i="24"/>
  <c r="C26" i="24"/>
  <c r="B26" i="24"/>
  <c r="J26" i="24" s="1"/>
  <c r="G18" i="24"/>
  <c r="E18" i="24"/>
  <c r="C18" i="24"/>
  <c r="B18" i="24"/>
  <c r="J18" i="24" s="1"/>
  <c r="G10" i="24"/>
  <c r="E10" i="24"/>
  <c r="C10" i="24"/>
  <c r="B10" i="24"/>
  <c r="J10" i="24" s="1"/>
  <c r="L18" i="24" s="1"/>
  <c r="G26" i="23"/>
  <c r="E26" i="23"/>
  <c r="C26" i="23"/>
  <c r="B26" i="23"/>
  <c r="J26" i="23" s="1"/>
  <c r="G18" i="23"/>
  <c r="E18" i="23"/>
  <c r="C18" i="23"/>
  <c r="B18" i="23"/>
  <c r="J18" i="23" s="1"/>
  <c r="G10" i="23"/>
  <c r="E10" i="23"/>
  <c r="C10" i="23"/>
  <c r="B10" i="23"/>
  <c r="G26" i="22"/>
  <c r="E26" i="22"/>
  <c r="C26" i="22"/>
  <c r="B26" i="22"/>
  <c r="J26" i="22" s="1"/>
  <c r="G18" i="22"/>
  <c r="E18" i="22"/>
  <c r="C18" i="22"/>
  <c r="B18" i="22"/>
  <c r="J18" i="22" s="1"/>
  <c r="G10" i="22"/>
  <c r="E10" i="22"/>
  <c r="C10" i="22"/>
  <c r="B10" i="22"/>
  <c r="J10" i="22" s="1"/>
  <c r="L18" i="22" s="1"/>
  <c r="J26" i="21"/>
  <c r="G26" i="21"/>
  <c r="E26" i="21"/>
  <c r="C26" i="21"/>
  <c r="B26" i="21"/>
  <c r="G18" i="21"/>
  <c r="E18" i="21"/>
  <c r="C18" i="21"/>
  <c r="B18" i="21"/>
  <c r="J18" i="21" s="1"/>
  <c r="G10" i="21"/>
  <c r="E10" i="21"/>
  <c r="C10" i="21"/>
  <c r="B10" i="21"/>
  <c r="G26" i="20"/>
  <c r="E26" i="20"/>
  <c r="C26" i="20"/>
  <c r="B26" i="20"/>
  <c r="J26" i="20" s="1"/>
  <c r="G18" i="20"/>
  <c r="E18" i="20"/>
  <c r="C18" i="20"/>
  <c r="B18" i="20"/>
  <c r="J18" i="20" s="1"/>
  <c r="G10" i="20"/>
  <c r="E10" i="20"/>
  <c r="C10" i="20"/>
  <c r="B10" i="20"/>
  <c r="J10" i="20" s="1"/>
  <c r="L18" i="20" s="1"/>
  <c r="G26" i="19"/>
  <c r="E26" i="19"/>
  <c r="C26" i="19"/>
  <c r="B26" i="19"/>
  <c r="J26" i="19" s="1"/>
  <c r="G18" i="19"/>
  <c r="E18" i="19"/>
  <c r="C18" i="19"/>
  <c r="B18" i="19"/>
  <c r="J18" i="19" s="1"/>
  <c r="G10" i="19"/>
  <c r="E10" i="19"/>
  <c r="C10" i="19"/>
  <c r="B10" i="19"/>
  <c r="J10" i="19" s="1"/>
  <c r="G26" i="18"/>
  <c r="E26" i="18"/>
  <c r="C26" i="18"/>
  <c r="B26" i="18"/>
  <c r="J26" i="18" s="1"/>
  <c r="G18" i="18"/>
  <c r="E18" i="18"/>
  <c r="C18" i="18"/>
  <c r="B18" i="18"/>
  <c r="J18" i="18" s="1"/>
  <c r="G10" i="18"/>
  <c r="E10" i="18"/>
  <c r="C10" i="18"/>
  <c r="B10" i="18"/>
  <c r="J10" i="18" s="1"/>
  <c r="L18" i="18" s="1"/>
  <c r="G26" i="17"/>
  <c r="E26" i="17"/>
  <c r="C26" i="17"/>
  <c r="B26" i="17"/>
  <c r="J26" i="17" s="1"/>
  <c r="G18" i="17"/>
  <c r="E18" i="17"/>
  <c r="C18" i="17"/>
  <c r="B18" i="17"/>
  <c r="J18" i="17" s="1"/>
  <c r="G10" i="17"/>
  <c r="E10" i="17"/>
  <c r="C10" i="17"/>
  <c r="B10" i="17"/>
  <c r="J10" i="17" s="1"/>
  <c r="L18" i="17" s="1"/>
  <c r="G26" i="16"/>
  <c r="E26" i="16"/>
  <c r="C26" i="16"/>
  <c r="B26" i="16"/>
  <c r="J26" i="16" s="1"/>
  <c r="G18" i="16"/>
  <c r="E18" i="16"/>
  <c r="C18" i="16"/>
  <c r="B18" i="16"/>
  <c r="J18" i="16" s="1"/>
  <c r="G10" i="16"/>
  <c r="E10" i="16"/>
  <c r="C10" i="16"/>
  <c r="B10" i="16"/>
  <c r="J10" i="16" s="1"/>
  <c r="L18" i="16" s="1"/>
  <c r="G26" i="15"/>
  <c r="E26" i="15"/>
  <c r="C26" i="15"/>
  <c r="B26" i="15"/>
  <c r="J26" i="15" s="1"/>
  <c r="G18" i="15"/>
  <c r="E18" i="15"/>
  <c r="C18" i="15"/>
  <c r="B18" i="15"/>
  <c r="J18" i="15" s="1"/>
  <c r="G10" i="15"/>
  <c r="E10" i="15"/>
  <c r="C10" i="15"/>
  <c r="B10" i="15"/>
  <c r="G26" i="14"/>
  <c r="E26" i="14"/>
  <c r="C26" i="14"/>
  <c r="B26" i="14"/>
  <c r="J26" i="14" s="1"/>
  <c r="G18" i="14"/>
  <c r="E18" i="14"/>
  <c r="C18" i="14"/>
  <c r="B18" i="14"/>
  <c r="J18" i="14" s="1"/>
  <c r="G10" i="14"/>
  <c r="E10" i="14"/>
  <c r="C10" i="14"/>
  <c r="B10" i="14"/>
  <c r="G26" i="13"/>
  <c r="E26" i="13"/>
  <c r="C26" i="13"/>
  <c r="B26" i="13"/>
  <c r="J26" i="13" s="1"/>
  <c r="G18" i="13"/>
  <c r="E18" i="13"/>
  <c r="C18" i="13"/>
  <c r="B18" i="13"/>
  <c r="J18" i="13" s="1"/>
  <c r="G10" i="13"/>
  <c r="E10" i="13"/>
  <c r="C10" i="13"/>
  <c r="B10" i="13"/>
  <c r="G26" i="12"/>
  <c r="E26" i="12"/>
  <c r="C26" i="12"/>
  <c r="B26" i="12"/>
  <c r="J26" i="12" s="1"/>
  <c r="G18" i="12"/>
  <c r="E18" i="12"/>
  <c r="C18" i="12"/>
  <c r="B18" i="12"/>
  <c r="J18" i="12" s="1"/>
  <c r="G10" i="12"/>
  <c r="E10" i="12"/>
  <c r="C10" i="12"/>
  <c r="B10" i="12"/>
  <c r="J10" i="12" s="1"/>
  <c r="L18" i="12" s="1"/>
  <c r="G26" i="11"/>
  <c r="E26" i="11"/>
  <c r="C26" i="11"/>
  <c r="B26" i="11"/>
  <c r="J26" i="11" s="1"/>
  <c r="G18" i="11"/>
  <c r="E18" i="11"/>
  <c r="C18" i="11"/>
  <c r="B18" i="11"/>
  <c r="J18" i="11" s="1"/>
  <c r="G10" i="11"/>
  <c r="E10" i="11"/>
  <c r="C10" i="11"/>
  <c r="B10" i="11"/>
  <c r="J10" i="11" s="1"/>
  <c r="L18" i="11" s="1"/>
  <c r="G26" i="10"/>
  <c r="E26" i="10"/>
  <c r="C26" i="10"/>
  <c r="B26" i="10"/>
  <c r="J26" i="10" s="1"/>
  <c r="G18" i="10"/>
  <c r="E18" i="10"/>
  <c r="C18" i="10"/>
  <c r="B18" i="10"/>
  <c r="J18" i="10" s="1"/>
  <c r="G10" i="10"/>
  <c r="E10" i="10"/>
  <c r="C10" i="10"/>
  <c r="B10" i="10"/>
  <c r="J10" i="10" s="1"/>
  <c r="L18" i="10" s="1"/>
  <c r="G26" i="9"/>
  <c r="E26" i="9"/>
  <c r="C26" i="9"/>
  <c r="B26" i="9"/>
  <c r="J26" i="9" s="1"/>
  <c r="G18" i="9"/>
  <c r="J18" i="9" s="1"/>
  <c r="E18" i="9"/>
  <c r="C18" i="9"/>
  <c r="B18" i="9"/>
  <c r="G10" i="9"/>
  <c r="E10" i="9"/>
  <c r="C10" i="9"/>
  <c r="B10" i="9"/>
  <c r="G26" i="8"/>
  <c r="E26" i="8"/>
  <c r="C26" i="8"/>
  <c r="B26" i="8"/>
  <c r="J26" i="8" s="1"/>
  <c r="G18" i="8"/>
  <c r="E18" i="8"/>
  <c r="C18" i="8"/>
  <c r="B18" i="8"/>
  <c r="J18" i="8" s="1"/>
  <c r="G10" i="8"/>
  <c r="E10" i="8"/>
  <c r="C10" i="8"/>
  <c r="B10" i="8"/>
  <c r="G26" i="7"/>
  <c r="E26" i="7"/>
  <c r="C26" i="7"/>
  <c r="B26" i="7"/>
  <c r="J26" i="7" s="1"/>
  <c r="G18" i="7"/>
  <c r="E18" i="7"/>
  <c r="C18" i="7"/>
  <c r="B18" i="7"/>
  <c r="J18" i="7" s="1"/>
  <c r="G10" i="7"/>
  <c r="E10" i="7"/>
  <c r="C10" i="7"/>
  <c r="B10" i="7"/>
  <c r="J10" i="7" s="1"/>
  <c r="L18" i="7" s="1"/>
  <c r="G26" i="6"/>
  <c r="E26" i="6"/>
  <c r="C26" i="6"/>
  <c r="B26" i="6"/>
  <c r="J26" i="6" s="1"/>
  <c r="G18" i="6"/>
  <c r="E18" i="6"/>
  <c r="C18" i="6"/>
  <c r="B18" i="6"/>
  <c r="J18" i="6" s="1"/>
  <c r="J10" i="6"/>
  <c r="G10" i="6"/>
  <c r="E10" i="6"/>
  <c r="C10" i="6"/>
  <c r="B10" i="6"/>
  <c r="G26" i="5"/>
  <c r="E26" i="5"/>
  <c r="C26" i="5"/>
  <c r="B26" i="5"/>
  <c r="J26" i="5" s="1"/>
  <c r="G18" i="5"/>
  <c r="E18" i="5"/>
  <c r="C18" i="5"/>
  <c r="B18" i="5"/>
  <c r="J18" i="5" s="1"/>
  <c r="G10" i="5"/>
  <c r="E10" i="5"/>
  <c r="C10" i="5"/>
  <c r="B10" i="5"/>
  <c r="J10" i="5" s="1"/>
  <c r="G26" i="4"/>
  <c r="E26" i="4"/>
  <c r="C26" i="4"/>
  <c r="B26" i="4"/>
  <c r="J26" i="4" s="1"/>
  <c r="G18" i="4"/>
  <c r="E18" i="4"/>
  <c r="C18" i="4"/>
  <c r="B18" i="4"/>
  <c r="J18" i="4" s="1"/>
  <c r="G10" i="4"/>
  <c r="E10" i="4"/>
  <c r="C10" i="4"/>
  <c r="B10" i="4"/>
  <c r="J10" i="4" s="1"/>
  <c r="L18" i="4" s="1"/>
  <c r="G26" i="3"/>
  <c r="E26" i="3"/>
  <c r="C26" i="3"/>
  <c r="B26" i="3"/>
  <c r="J26" i="3" s="1"/>
  <c r="G18" i="3"/>
  <c r="E18" i="3"/>
  <c r="C18" i="3"/>
  <c r="B18" i="3"/>
  <c r="J18" i="3" s="1"/>
  <c r="G10" i="3"/>
  <c r="E10" i="3"/>
  <c r="C10" i="3"/>
  <c r="B10" i="3"/>
  <c r="J10" i="3" s="1"/>
  <c r="L18" i="3" s="1"/>
  <c r="G18" i="2"/>
  <c r="G26" i="2"/>
  <c r="E26" i="2"/>
  <c r="E18" i="2"/>
  <c r="G10" i="2"/>
  <c r="E10" i="2"/>
  <c r="C26" i="2"/>
  <c r="B26" i="2"/>
  <c r="C18" i="2"/>
  <c r="B18" i="2"/>
  <c r="C10" i="2"/>
  <c r="J10" i="23" l="1"/>
  <c r="J10" i="21"/>
  <c r="L18" i="21" s="1"/>
  <c r="J10" i="15"/>
  <c r="L18" i="15" s="1"/>
  <c r="J10" i="14"/>
  <c r="L18" i="14" s="1"/>
  <c r="J10" i="13"/>
  <c r="L18" i="13" s="1"/>
  <c r="J10" i="9"/>
  <c r="L18" i="9" s="1"/>
  <c r="J10" i="8"/>
  <c r="L18" i="8" s="1"/>
  <c r="L18" i="23"/>
  <c r="L18" i="19"/>
  <c r="L18" i="6"/>
  <c r="L18" i="5"/>
  <c r="F27" i="29"/>
  <c r="G27" i="29" s="1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E4" i="29"/>
  <c r="E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C28" i="29"/>
  <c r="F28" i="29" s="1"/>
  <c r="G28" i="29" s="1"/>
  <c r="C27" i="29"/>
  <c r="C26" i="29"/>
  <c r="F26" i="29" s="1"/>
  <c r="G26" i="29" s="1"/>
  <c r="C25" i="29"/>
  <c r="C24" i="29"/>
  <c r="F24" i="29" s="1"/>
  <c r="G24" i="29" s="1"/>
  <c r="C23" i="29"/>
  <c r="F23" i="29" s="1"/>
  <c r="G23" i="29" s="1"/>
  <c r="C22" i="29"/>
  <c r="F22" i="29" s="1"/>
  <c r="G22" i="29" s="1"/>
  <c r="C21" i="29"/>
  <c r="F21" i="29" s="1"/>
  <c r="G21" i="29" s="1"/>
  <c r="C20" i="29"/>
  <c r="F20" i="29" s="1"/>
  <c r="G20" i="29" s="1"/>
  <c r="C19" i="29"/>
  <c r="F19" i="29" s="1"/>
  <c r="G19" i="29" s="1"/>
  <c r="C18" i="29"/>
  <c r="F18" i="29" s="1"/>
  <c r="G18" i="29" s="1"/>
  <c r="C17" i="29"/>
  <c r="F17" i="29" s="1"/>
  <c r="G17" i="29" s="1"/>
  <c r="C16" i="29"/>
  <c r="F16" i="29" s="1"/>
  <c r="G16" i="29" s="1"/>
  <c r="C15" i="29"/>
  <c r="F15" i="29" s="1"/>
  <c r="G15" i="29" s="1"/>
  <c r="C13" i="29"/>
  <c r="F13" i="29" s="1"/>
  <c r="G13" i="29" s="1"/>
  <c r="C12" i="29"/>
  <c r="F12" i="29" s="1"/>
  <c r="G12" i="29" s="1"/>
  <c r="C11" i="29"/>
  <c r="F11" i="29" s="1"/>
  <c r="G11" i="29" s="1"/>
  <c r="C10" i="29"/>
  <c r="F10" i="29" s="1"/>
  <c r="G10" i="29" s="1"/>
  <c r="C9" i="29"/>
  <c r="F9" i="29" s="1"/>
  <c r="G9" i="29" s="1"/>
  <c r="C8" i="29"/>
  <c r="F8" i="29" s="1"/>
  <c r="G8" i="29" s="1"/>
  <c r="C7" i="29"/>
  <c r="C6" i="29"/>
  <c r="F6" i="29" s="1"/>
  <c r="G6" i="29" s="1"/>
  <c r="C5" i="29"/>
  <c r="F5" i="29" s="1"/>
  <c r="G5" i="29" s="1"/>
  <c r="C4" i="29"/>
  <c r="F4" i="29" s="1"/>
  <c r="G4" i="29" s="1"/>
  <c r="C3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2" i="29"/>
  <c r="B3" i="29"/>
  <c r="B4" i="29"/>
  <c r="C14" i="29" l="1"/>
  <c r="F14" i="29" s="1"/>
  <c r="G14" i="29" s="1"/>
  <c r="F25" i="29"/>
  <c r="G25" i="29" s="1"/>
  <c r="F7" i="29"/>
  <c r="G7" i="29" s="1"/>
  <c r="J26" i="2"/>
  <c r="E2" i="29" s="1"/>
  <c r="J18" i="2"/>
  <c r="J10" i="2"/>
  <c r="C2" i="29" s="1"/>
  <c r="J27" i="1"/>
  <c r="J19" i="1"/>
  <c r="J11" i="1"/>
  <c r="L19" i="1" s="1"/>
  <c r="D3" i="29" l="1"/>
  <c r="F3" i="29" s="1"/>
  <c r="G3" i="29" s="1"/>
  <c r="D2" i="29"/>
  <c r="F2" i="29" s="1"/>
  <c r="G2" i="29" s="1"/>
  <c r="L18" i="2"/>
</calcChain>
</file>

<file path=xl/sharedStrings.xml><?xml version="1.0" encoding="utf-8"?>
<sst xmlns="http://schemas.openxmlformats.org/spreadsheetml/2006/main" count="1410" uniqueCount="48">
  <si>
    <t>Prospetto dei Percorsi per le Competenze Trasversali e l’Orientamento
ISTRUZIONI PER LA COMPILAZIONE</t>
  </si>
  <si>
    <t>Inserire in questa colonna la durata complessiva (in ore) del corso sulla sicurezza.</t>
  </si>
  <si>
    <t>Inserire in questa colonna le ore di colloqui o di altre attività orientative svolte dallo studente.</t>
  </si>
  <si>
    <t>Questa colonna è dedicata alle visite aziendali o alle conferenze: indicare l’ente presso cui si è svolta la visita o il titolo della conferenza.</t>
  </si>
  <si>
    <t>Indicare la durata della visita aziendale / conferenza.</t>
  </si>
  <si>
    <t>Mario ROSSI</t>
  </si>
  <si>
    <t xml:space="preserve">Corso sicurezza </t>
  </si>
  <si>
    <t xml:space="preserve">Ore colloqui e org aula </t>
  </si>
  <si>
    <t xml:space="preserve">Visite/conferenze </t>
  </si>
  <si>
    <t>Ore</t>
  </si>
  <si>
    <t xml:space="preserve"> Percorsi</t>
  </si>
  <si>
    <t>Valutazione competenze tecniche</t>
  </si>
  <si>
    <t>Anno scolastico terza</t>
  </si>
  <si>
    <t>Visita presso El.En.</t>
  </si>
  <si>
    <t>Impresa TECH</t>
  </si>
  <si>
    <t>Osservatorio Polifunzionale del Chianti</t>
  </si>
  <si>
    <t>Totale</t>
  </si>
  <si>
    <t>(TOTALE ORE CLASSE TERZA)</t>
  </si>
  <si>
    <t>Anno scolastico quarta</t>
  </si>
  <si>
    <t>nome attività</t>
  </si>
  <si>
    <t>(TOTALE ORE CLASSE QUARTA)</t>
  </si>
  <si>
    <t>(TOTALE ORE ASL/PCTO)</t>
  </si>
  <si>
    <t>Anno scolastico quinta</t>
  </si>
  <si>
    <t>(TOTALE ORE CLASSE QUINTA)</t>
  </si>
  <si>
    <r>
      <rPr>
        <b/>
        <sz val="16"/>
        <color rgb="FF000000"/>
        <rFont val="Didot"/>
        <charset val="1"/>
      </rPr>
      <t xml:space="preserve">Prospetto dei Percorsi per le Competenze Trasversali e l’Orientamento
</t>
    </r>
    <r>
      <rPr>
        <i/>
        <sz val="14"/>
        <color rgb="FF000000"/>
        <rFont val="Didot"/>
        <charset val="1"/>
      </rPr>
      <t>- ex Alternanza Scuola Lavoro -</t>
    </r>
  </si>
  <si>
    <t>Nome COGNOME</t>
  </si>
  <si>
    <t>Prospetto dei Percorsi per le Competenze Trasversali e l’Orientamento
- ex Alternanza Scuola Lavoro -</t>
  </si>
  <si>
    <r>
      <t xml:space="preserve">Prospetto dei Percorsi per le Competenze Trasversali e l’Orientamento
</t>
    </r>
    <r>
      <rPr>
        <i/>
        <sz val="14"/>
        <color rgb="FF000000"/>
        <rFont val="Didot"/>
        <charset val="1"/>
      </rPr>
      <t>- ex Alternanza Scuola Lavoro -</t>
    </r>
  </si>
  <si>
    <t>Nome studente</t>
  </si>
  <si>
    <t>Ore mancanti</t>
  </si>
  <si>
    <t>Questi totali vengono calcolati automaticamente e NON devono essere inseriti manualmente</t>
  </si>
  <si>
    <t xml:space="preserve">Questi totali sono calcolati automaticamente dal file:                NON MODIFICARE                                        il contenuto di queste celle </t>
  </si>
  <si>
    <t>N° foglio</t>
  </si>
  <si>
    <t xml:space="preserve">Se avete compilato correttamente le schede dei singoli studenti, questa pagina di riepilogo si riempie automaticamente e non necessita di nessun inserimento da parte vostra. Vi permetterà in modo rapido di avere una visione di insieme delle ore svolte e di risalire al numero di foglio corrispondente a ciascuno studente </t>
  </si>
  <si>
    <t>Ore svolte in terza</t>
  </si>
  <si>
    <t>Ore svolte in quarta</t>
  </si>
  <si>
    <t>Ore svolte in quinta</t>
  </si>
  <si>
    <t>Ore svolte Totali</t>
  </si>
  <si>
    <t>Una volta personalizzato, salvare il file col nome della classe e l'anno scolastico, nella forma: CLASSE_AA.AA (Esempio:  3Esa_22.23 )</t>
  </si>
  <si>
    <t>Inserire nella casella gialla nome e cognome dello studente: ad esempio
Mario ROSSI</t>
  </si>
  <si>
    <t>NB:  visite e  conferenze non prevedono valutazioni</t>
  </si>
  <si>
    <r>
      <t xml:space="preserve">Indicare il titolo dei percorsi svolti dallo studente in questa colonna e il totale delle ore dei singoli percorsi nella colonna successiva.                                                                           </t>
    </r>
    <r>
      <rPr>
        <sz val="12"/>
        <color rgb="FF000000"/>
        <rFont val="Calibri"/>
        <family val="2"/>
        <charset val="1"/>
      </rPr>
      <t>I</t>
    </r>
    <r>
      <rPr>
        <sz val="12"/>
        <color rgb="FF000000"/>
        <rFont val="Calibri"/>
        <family val="2"/>
        <charset val="1"/>
        <scheme val="minor"/>
      </rPr>
      <t>n questo esempio i percorsi PCTO che Mario Rossi ha svolto in terza sono l’impresa TECH per 60 ore e l’attività presso l’Osservatorio del Chianti per 35 ore.</t>
    </r>
  </si>
  <si>
    <t>Valutazione curvatura disciplinare</t>
  </si>
  <si>
    <t xml:space="preserve">Valutazione competenze </t>
  </si>
  <si>
    <t>Per ogni PERCORSO  inserire la valutazione  relativa alle competenze tecniche (una sintesi di quelle riporate alle voci “Competenze di base e tecnico professionali” e "Competenze trasversali" della scheda di valutazione del progetto).</t>
  </si>
  <si>
    <t>MEDIO</t>
  </si>
  <si>
    <t>ESPERTO</t>
  </si>
  <si>
    <t>Per ogni PERCORSO inserire lil voto dato per la curvatura disciplinare (lo stesso inserito nel registro del docente coinvolto)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</si>
</sst>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  <charset val="1"/>
    </font>
    <font>
      <b/>
      <sz val="16"/>
      <color rgb="FF000000"/>
      <name val="Didot"/>
      <charset val="1"/>
    </font>
    <font>
      <i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71"/>
      <color rgb="FF000000"/>
      <name val="Calibri"/>
      <family val="2"/>
      <charset val="1"/>
    </font>
    <font>
      <i/>
      <sz val="14"/>
      <color rgb="FF000000"/>
      <name val="Didot"/>
      <charset val="1"/>
    </font>
    <font>
      <i/>
      <sz val="11"/>
      <color rgb="FF000000"/>
      <name val="Calibri"/>
      <family val="2"/>
    </font>
    <font>
      <i/>
      <sz val="26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AFEEEE"/>
        <bgColor rgb="FFCCFFFF"/>
      </patternFill>
    </fill>
    <fill>
      <patternFill patternType="solid">
        <fgColor rgb="FFADFF2F"/>
        <bgColor rgb="FFFFFF00"/>
      </patternFill>
    </fill>
    <fill>
      <patternFill patternType="solid">
        <fgColor rgb="FF708090"/>
        <bgColor rgb="FF666699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FFF200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5" borderId="23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5" borderId="24" xfId="0" applyFill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26" xfId="0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6" borderId="36" xfId="0" applyFont="1" applyFill="1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6" borderId="33" xfId="0" applyFont="1" applyFill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5" borderId="38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2" fillId="0" borderId="0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7" fillId="7" borderId="42" xfId="0" applyFont="1" applyFill="1" applyBorder="1" applyAlignment="1">
      <alignment horizontal="center" wrapText="1"/>
    </xf>
    <xf numFmtId="0" fontId="7" fillId="7" borderId="43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7" fillId="7" borderId="4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7" fillId="7" borderId="46" xfId="0" applyFont="1" applyFill="1" applyBorder="1" applyAlignment="1">
      <alignment horizontal="center" wrapText="1"/>
    </xf>
    <xf numFmtId="0" fontId="7" fillId="7" borderId="47" xfId="0" applyFont="1" applyFill="1" applyBorder="1" applyAlignment="1">
      <alignment horizontal="center" wrapText="1"/>
    </xf>
    <xf numFmtId="0" fontId="7" fillId="7" borderId="48" xfId="0" applyFont="1" applyFill="1" applyBorder="1" applyAlignment="1">
      <alignment horizontal="center" wrapText="1"/>
    </xf>
    <xf numFmtId="0" fontId="7" fillId="7" borderId="49" xfId="0" applyFont="1" applyFill="1" applyBorder="1" applyAlignment="1">
      <alignment horizontal="center" wrapText="1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08090"/>
      <rgbColor rgb="FF9999FF"/>
      <rgbColor rgb="FF993366"/>
      <rgbColor rgb="FFFFFFCC"/>
      <rgbColor rgb="FFAF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DFF2F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1080</xdr:colOff>
      <xdr:row>10</xdr:row>
      <xdr:rowOff>1080</xdr:rowOff>
    </xdr:from>
    <xdr:to>
      <xdr:col>11</xdr:col>
      <xdr:colOff>7200</xdr:colOff>
      <xdr:row>25</xdr:row>
      <xdr:rowOff>6839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307560" y="4533480"/>
          <a:ext cx="515520" cy="34927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869462</xdr:colOff>
      <xdr:row>3</xdr:row>
      <xdr:rowOff>9771</xdr:rowOff>
    </xdr:from>
    <xdr:to>
      <xdr:col>0</xdr:col>
      <xdr:colOff>884520</xdr:colOff>
      <xdr:row>4</xdr:row>
      <xdr:rowOff>253426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69462" y="1973386"/>
          <a:ext cx="15058" cy="1357348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547077</xdr:colOff>
      <xdr:row>3</xdr:row>
      <xdr:rowOff>97693</xdr:rowOff>
    </xdr:from>
    <xdr:to>
      <xdr:col>1</xdr:col>
      <xdr:colOff>547078</xdr:colOff>
      <xdr:row>7</xdr:row>
      <xdr:rowOff>48846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315308" y="2061308"/>
          <a:ext cx="1" cy="1846384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742462</xdr:colOff>
      <xdr:row>3</xdr:row>
      <xdr:rowOff>127000</xdr:rowOff>
    </xdr:from>
    <xdr:to>
      <xdr:col>3</xdr:col>
      <xdr:colOff>762000</xdr:colOff>
      <xdr:row>7</xdr:row>
      <xdr:rowOff>48846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050693" y="2090615"/>
          <a:ext cx="19538" cy="1817077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771769</xdr:colOff>
      <xdr:row>2</xdr:row>
      <xdr:rowOff>781539</xdr:rowOff>
    </xdr:from>
    <xdr:to>
      <xdr:col>4</xdr:col>
      <xdr:colOff>791308</xdr:colOff>
      <xdr:row>7</xdr:row>
      <xdr:rowOff>87923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6691923" y="1807308"/>
          <a:ext cx="19539" cy="2139461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682920</xdr:colOff>
      <xdr:row>3</xdr:row>
      <xdr:rowOff>87923</xdr:rowOff>
    </xdr:from>
    <xdr:to>
      <xdr:col>2</xdr:col>
      <xdr:colOff>683846</xdr:colOff>
      <xdr:row>7</xdr:row>
      <xdr:rowOff>78397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flipH="1">
          <a:off x="3574612" y="2051538"/>
          <a:ext cx="926" cy="1885705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478692</xdr:colOff>
      <xdr:row>3</xdr:row>
      <xdr:rowOff>1006232</xdr:rowOff>
    </xdr:from>
    <xdr:to>
      <xdr:col>5</xdr:col>
      <xdr:colOff>1299308</xdr:colOff>
      <xdr:row>6</xdr:row>
      <xdr:rowOff>39077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 flipH="1">
          <a:off x="8059615" y="2969847"/>
          <a:ext cx="820616" cy="703384"/>
        </a:xfrm>
        <a:prstGeom prst="line">
          <a:avLst/>
        </a:prstGeom>
        <a:ln w="108000">
          <a:solidFill>
            <a:srgbClr val="AFEEEE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1357923</xdr:colOff>
      <xdr:row>3</xdr:row>
      <xdr:rowOff>1025770</xdr:rowOff>
    </xdr:from>
    <xdr:to>
      <xdr:col>6</xdr:col>
      <xdr:colOff>136770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8938846" y="2989385"/>
          <a:ext cx="1191847" cy="644769"/>
        </a:xfrm>
        <a:prstGeom prst="line">
          <a:avLst/>
        </a:prstGeom>
        <a:ln w="108000">
          <a:solidFill>
            <a:srgbClr val="AFEEEE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884569</xdr:colOff>
      <xdr:row>3</xdr:row>
      <xdr:rowOff>1045308</xdr:rowOff>
    </xdr:from>
    <xdr:to>
      <xdr:col>5</xdr:col>
      <xdr:colOff>1348154</xdr:colOff>
      <xdr:row>7</xdr:row>
      <xdr:rowOff>39615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 flipH="1">
          <a:off x="8465492" y="3008923"/>
          <a:ext cx="463585" cy="889538"/>
        </a:xfrm>
        <a:prstGeom prst="line">
          <a:avLst/>
        </a:prstGeom>
        <a:ln w="108000">
          <a:solidFill>
            <a:srgbClr val="ADFF2F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1279770</xdr:colOff>
      <xdr:row>3</xdr:row>
      <xdr:rowOff>996459</xdr:rowOff>
    </xdr:from>
    <xdr:to>
      <xdr:col>6</xdr:col>
      <xdr:colOff>87923</xdr:colOff>
      <xdr:row>7</xdr:row>
      <xdr:rowOff>97691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8860693" y="2960074"/>
          <a:ext cx="1221153" cy="996463"/>
        </a:xfrm>
        <a:prstGeom prst="line">
          <a:avLst/>
        </a:prstGeom>
        <a:ln w="108000">
          <a:solidFill>
            <a:srgbClr val="ADFF2F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791309</xdr:colOff>
      <xdr:row>4</xdr:row>
      <xdr:rowOff>9770</xdr:rowOff>
    </xdr:from>
    <xdr:to>
      <xdr:col>7</xdr:col>
      <xdr:colOff>1074615</xdr:colOff>
      <xdr:row>6</xdr:row>
      <xdr:rowOff>175848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1176001" y="3087078"/>
          <a:ext cx="283306" cy="722924"/>
        </a:xfrm>
        <a:prstGeom prst="line">
          <a:avLst/>
        </a:prstGeom>
        <a:ln w="108000">
          <a:solidFill>
            <a:srgbClr val="AFEEEE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1035539</xdr:colOff>
      <xdr:row>3</xdr:row>
      <xdr:rowOff>918310</xdr:rowOff>
    </xdr:from>
    <xdr:to>
      <xdr:col>8</xdr:col>
      <xdr:colOff>1035539</xdr:colOff>
      <xdr:row>6</xdr:row>
      <xdr:rowOff>175847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 flipH="1">
          <a:off x="12866077" y="2881925"/>
          <a:ext cx="0" cy="928076"/>
        </a:xfrm>
        <a:prstGeom prst="line">
          <a:avLst/>
        </a:prstGeom>
        <a:ln w="108000">
          <a:solidFill>
            <a:srgbClr val="AFEEEE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360975</xdr:colOff>
      <xdr:row>4</xdr:row>
      <xdr:rowOff>29307</xdr:rowOff>
    </xdr:from>
    <xdr:to>
      <xdr:col>7</xdr:col>
      <xdr:colOff>713153</xdr:colOff>
      <xdr:row>7</xdr:row>
      <xdr:rowOff>127539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 flipH="1">
          <a:off x="10745667" y="3106615"/>
          <a:ext cx="352178" cy="879770"/>
        </a:xfrm>
        <a:prstGeom prst="line">
          <a:avLst/>
        </a:prstGeom>
        <a:ln w="108000">
          <a:solidFill>
            <a:srgbClr val="ADFF2F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547076</xdr:colOff>
      <xdr:row>3</xdr:row>
      <xdr:rowOff>889000</xdr:rowOff>
    </xdr:from>
    <xdr:to>
      <xdr:col>8</xdr:col>
      <xdr:colOff>624599</xdr:colOff>
      <xdr:row>7</xdr:row>
      <xdr:rowOff>129289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12377614" y="2852615"/>
          <a:ext cx="77523" cy="1135520"/>
        </a:xfrm>
        <a:prstGeom prst="line">
          <a:avLst/>
        </a:prstGeom>
        <a:ln w="108000">
          <a:solidFill>
            <a:srgbClr val="ADFF2F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1074614</xdr:colOff>
      <xdr:row>10</xdr:row>
      <xdr:rowOff>175846</xdr:rowOff>
    </xdr:from>
    <xdr:to>
      <xdr:col>3</xdr:col>
      <xdr:colOff>78151</xdr:colOff>
      <xdr:row>12</xdr:row>
      <xdr:rowOff>371231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 flipH="1" flipV="1">
          <a:off x="2842845" y="4591538"/>
          <a:ext cx="1543537" cy="644770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1162535</xdr:colOff>
      <xdr:row>10</xdr:row>
      <xdr:rowOff>136766</xdr:rowOff>
    </xdr:from>
    <xdr:to>
      <xdr:col>3</xdr:col>
      <xdr:colOff>263767</xdr:colOff>
      <xdr:row>12</xdr:row>
      <xdr:rowOff>234462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 flipH="1" flipV="1">
          <a:off x="4054227" y="4552458"/>
          <a:ext cx="517771" cy="547081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1085723</xdr:colOff>
      <xdr:row>10</xdr:row>
      <xdr:rowOff>71804</xdr:rowOff>
    </xdr:from>
    <xdr:to>
      <xdr:col>4</xdr:col>
      <xdr:colOff>1303883</xdr:colOff>
      <xdr:row>12</xdr:row>
      <xdr:rowOff>42643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 flipV="1">
          <a:off x="7005877" y="4487496"/>
          <a:ext cx="218160" cy="420224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2354384</xdr:colOff>
      <xdr:row>10</xdr:row>
      <xdr:rowOff>166549</xdr:rowOff>
    </xdr:from>
    <xdr:to>
      <xdr:col>6</xdr:col>
      <xdr:colOff>288245</xdr:colOff>
      <xdr:row>12</xdr:row>
      <xdr:rowOff>175846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 flipV="1">
          <a:off x="9935307" y="4582241"/>
          <a:ext cx="346861" cy="458682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1064846</xdr:colOff>
      <xdr:row>10</xdr:row>
      <xdr:rowOff>68385</xdr:rowOff>
    </xdr:from>
    <xdr:to>
      <xdr:col>11</xdr:col>
      <xdr:colOff>39077</xdr:colOff>
      <xdr:row>11</xdr:row>
      <xdr:rowOff>214923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 flipH="1" flipV="1">
          <a:off x="14497538" y="4484077"/>
          <a:ext cx="1191847" cy="332154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1519040</xdr:colOff>
      <xdr:row>12</xdr:row>
      <xdr:rowOff>732693</xdr:rowOff>
    </xdr:from>
    <xdr:to>
      <xdr:col>11</xdr:col>
      <xdr:colOff>205154</xdr:colOff>
      <xdr:row>18</xdr:row>
      <xdr:rowOff>156748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 flipH="1">
          <a:off x="14951732" y="5597770"/>
          <a:ext cx="903730" cy="1114132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1563840</xdr:colOff>
      <xdr:row>13</xdr:row>
      <xdr:rowOff>107462</xdr:rowOff>
    </xdr:from>
    <xdr:to>
      <xdr:col>11</xdr:col>
      <xdr:colOff>635000</xdr:colOff>
      <xdr:row>26</xdr:row>
      <xdr:rowOff>63114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 flipH="1">
          <a:off x="14996532" y="5744308"/>
          <a:ext cx="1288776" cy="2515191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11</xdr:col>
      <xdr:colOff>1042489</xdr:colOff>
      <xdr:row>14</xdr:row>
      <xdr:rowOff>0</xdr:rowOff>
    </xdr:from>
    <xdr:to>
      <xdr:col>11</xdr:col>
      <xdr:colOff>1103923</xdr:colOff>
      <xdr:row>18</xdr:row>
      <xdr:rowOff>15070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 flipH="1">
          <a:off x="16692797" y="5812692"/>
          <a:ext cx="61434" cy="757532"/>
        </a:xfrm>
        <a:prstGeom prst="line">
          <a:avLst/>
        </a:prstGeom>
        <a:ln w="108000">
          <a:solidFill>
            <a:srgbClr val="FF45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365612</xdr:colOff>
      <xdr:row>10</xdr:row>
      <xdr:rowOff>1</xdr:rowOff>
    </xdr:from>
    <xdr:to>
      <xdr:col>12</xdr:col>
      <xdr:colOff>151412</xdr:colOff>
      <xdr:row>13</xdr:row>
      <xdr:rowOff>172800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15517689" y="4415693"/>
          <a:ext cx="2394185" cy="1393953"/>
        </a:xfrm>
        <a:prstGeom prst="ellipse">
          <a:avLst/>
        </a:prstGeom>
        <a:noFill/>
        <a:ln w="72000">
          <a:solidFill>
            <a:srgbClr val="FF45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15185</xdr:colOff>
      <xdr:row>12</xdr:row>
      <xdr:rowOff>19538</xdr:rowOff>
    </xdr:from>
    <xdr:to>
      <xdr:col>6</xdr:col>
      <xdr:colOff>273539</xdr:colOff>
      <xdr:row>12</xdr:row>
      <xdr:rowOff>740407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4323416" y="4884615"/>
          <a:ext cx="5944046" cy="720869"/>
        </a:xfrm>
        <a:prstGeom prst="ellipse">
          <a:avLst/>
        </a:prstGeom>
        <a:noFill/>
        <a:ln w="72000">
          <a:solidFill>
            <a:srgbClr val="FF45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</xdr:row>
      <xdr:rowOff>113322</xdr:rowOff>
    </xdr:from>
    <xdr:to>
      <xdr:col>0</xdr:col>
      <xdr:colOff>1738923</xdr:colOff>
      <xdr:row>3</xdr:row>
      <xdr:rowOff>3908</xdr:rowOff>
    </xdr:to>
    <xdr:sp macro="" textlink="">
      <xdr:nvSpPr>
        <xdr:cNvPr id="27" name="Ovale 26"/>
        <xdr:cNvSpPr/>
      </xdr:nvSpPr>
      <xdr:spPr>
        <a:xfrm>
          <a:off x="0" y="943707"/>
          <a:ext cx="1738923" cy="102381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1748692</xdr:colOff>
      <xdr:row>1</xdr:row>
      <xdr:rowOff>156307</xdr:rowOff>
    </xdr:from>
    <xdr:to>
      <xdr:col>1</xdr:col>
      <xdr:colOff>1123460</xdr:colOff>
      <xdr:row>3</xdr:row>
      <xdr:rowOff>97691</xdr:rowOff>
    </xdr:to>
    <xdr:sp macro="" textlink="">
      <xdr:nvSpPr>
        <xdr:cNvPr id="28" name="Rettangolo 27"/>
        <xdr:cNvSpPr/>
      </xdr:nvSpPr>
      <xdr:spPr>
        <a:xfrm>
          <a:off x="1748692" y="986692"/>
          <a:ext cx="1142999" cy="107461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19539</xdr:colOff>
      <xdr:row>1</xdr:row>
      <xdr:rowOff>127000</xdr:rowOff>
    </xdr:from>
    <xdr:to>
      <xdr:col>3</xdr:col>
      <xdr:colOff>0</xdr:colOff>
      <xdr:row>3</xdr:row>
      <xdr:rowOff>103553</xdr:rowOff>
    </xdr:to>
    <xdr:sp macro="" textlink="">
      <xdr:nvSpPr>
        <xdr:cNvPr id="29" name="Rettangolo 28"/>
        <xdr:cNvSpPr/>
      </xdr:nvSpPr>
      <xdr:spPr>
        <a:xfrm>
          <a:off x="2911231" y="957385"/>
          <a:ext cx="1397000" cy="110978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1406770</xdr:colOff>
      <xdr:row>2</xdr:row>
      <xdr:rowOff>9769</xdr:rowOff>
    </xdr:from>
    <xdr:to>
      <xdr:col>3</xdr:col>
      <xdr:colOff>1572846</xdr:colOff>
      <xdr:row>3</xdr:row>
      <xdr:rowOff>119185</xdr:rowOff>
    </xdr:to>
    <xdr:sp macro="" textlink="">
      <xdr:nvSpPr>
        <xdr:cNvPr id="30" name="Rettangolo 29"/>
        <xdr:cNvSpPr/>
      </xdr:nvSpPr>
      <xdr:spPr>
        <a:xfrm>
          <a:off x="4298462" y="1035538"/>
          <a:ext cx="1582615" cy="10472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1572846</xdr:colOff>
      <xdr:row>2</xdr:row>
      <xdr:rowOff>283309</xdr:rowOff>
    </xdr:from>
    <xdr:to>
      <xdr:col>5</xdr:col>
      <xdr:colOff>0</xdr:colOff>
      <xdr:row>2</xdr:row>
      <xdr:rowOff>810847</xdr:rowOff>
    </xdr:to>
    <xdr:sp macro="" textlink="">
      <xdr:nvSpPr>
        <xdr:cNvPr id="31" name="Rettangolo 30"/>
        <xdr:cNvSpPr/>
      </xdr:nvSpPr>
      <xdr:spPr>
        <a:xfrm>
          <a:off x="5881077" y="1309078"/>
          <a:ext cx="1699846" cy="52753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459154</xdr:colOff>
      <xdr:row>3</xdr:row>
      <xdr:rowOff>234462</xdr:rowOff>
    </xdr:from>
    <xdr:to>
      <xdr:col>4</xdr:col>
      <xdr:colOff>1289538</xdr:colOff>
      <xdr:row>3</xdr:row>
      <xdr:rowOff>1055078</xdr:rowOff>
    </xdr:to>
    <xdr:sp macro="" textlink="">
      <xdr:nvSpPr>
        <xdr:cNvPr id="32" name="CasellaDiTesto 31"/>
        <xdr:cNvSpPr txBox="1"/>
      </xdr:nvSpPr>
      <xdr:spPr>
        <a:xfrm>
          <a:off x="4767385" y="2344616"/>
          <a:ext cx="2442307" cy="8206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In questo esempio lo studente Mario Rossi ha partecipato in terza ad una visita aziendale presso l’azienda EL.EN. per un totale di 4 ore.</a:t>
          </a:r>
        </a:p>
      </xdr:txBody>
    </xdr:sp>
    <xdr:clientData/>
  </xdr:twoCellAnchor>
  <xdr:twoCellAnchor>
    <xdr:from>
      <xdr:col>3</xdr:col>
      <xdr:colOff>449384</xdr:colOff>
      <xdr:row>3</xdr:row>
      <xdr:rowOff>254000</xdr:rowOff>
    </xdr:from>
    <xdr:to>
      <xdr:col>4</xdr:col>
      <xdr:colOff>1328615</xdr:colOff>
      <xdr:row>3</xdr:row>
      <xdr:rowOff>1035538</xdr:rowOff>
    </xdr:to>
    <xdr:sp macro="" textlink="">
      <xdr:nvSpPr>
        <xdr:cNvPr id="33" name="Rettangolo 32"/>
        <xdr:cNvSpPr/>
      </xdr:nvSpPr>
      <xdr:spPr>
        <a:xfrm>
          <a:off x="4757615" y="2364154"/>
          <a:ext cx="2491154" cy="78153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9769</xdr:colOff>
      <xdr:row>2</xdr:row>
      <xdr:rowOff>9770</xdr:rowOff>
    </xdr:from>
    <xdr:to>
      <xdr:col>6</xdr:col>
      <xdr:colOff>166077</xdr:colOff>
      <xdr:row>3</xdr:row>
      <xdr:rowOff>1006232</xdr:rowOff>
    </xdr:to>
    <xdr:sp macro="" textlink="">
      <xdr:nvSpPr>
        <xdr:cNvPr id="34" name="Rettangolo 33"/>
        <xdr:cNvSpPr/>
      </xdr:nvSpPr>
      <xdr:spPr>
        <a:xfrm>
          <a:off x="7590692" y="1035539"/>
          <a:ext cx="2569308" cy="193430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351693</xdr:colOff>
      <xdr:row>1</xdr:row>
      <xdr:rowOff>185614</xdr:rowOff>
    </xdr:from>
    <xdr:to>
      <xdr:col>7</xdr:col>
      <xdr:colOff>1426308</xdr:colOff>
      <xdr:row>3</xdr:row>
      <xdr:rowOff>1103921</xdr:rowOff>
    </xdr:to>
    <xdr:sp macro="" textlink="">
      <xdr:nvSpPr>
        <xdr:cNvPr id="35" name="Rettangolo 34"/>
        <xdr:cNvSpPr/>
      </xdr:nvSpPr>
      <xdr:spPr>
        <a:xfrm>
          <a:off x="10345616" y="1015999"/>
          <a:ext cx="1465384" cy="205153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31263</xdr:colOff>
      <xdr:row>2</xdr:row>
      <xdr:rowOff>195386</xdr:rowOff>
    </xdr:from>
    <xdr:to>
      <xdr:col>8</xdr:col>
      <xdr:colOff>1592384</xdr:colOff>
      <xdr:row>3</xdr:row>
      <xdr:rowOff>908540</xdr:rowOff>
    </xdr:to>
    <xdr:sp macro="" textlink="">
      <xdr:nvSpPr>
        <xdr:cNvPr id="36" name="Rettangolo 35"/>
        <xdr:cNvSpPr/>
      </xdr:nvSpPr>
      <xdr:spPr>
        <a:xfrm>
          <a:off x="11861801" y="1221155"/>
          <a:ext cx="1561121" cy="16510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39" name="Immagine 2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40" name="Immagine 2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41" name="Immagine 2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42" name="Immagine 2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43" name="Immagine 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44" name="Immagine 2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45" name="Immagine 2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46" name="Immagine 2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47" name="Immagine 2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48" name="Immagine 2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49" name="Immagine 2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50" name="Immagine 2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51" name="Immagine 2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52" name="Immagine 2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53" name="Immagine 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54" name="Immagine 2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55" name="Immagine 2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56" name="Immagine 2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57" name="Immagine 2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58" name="Immagine 2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174357</xdr:rowOff>
    </xdr:to>
    <xdr:pic>
      <xdr:nvPicPr>
        <xdr:cNvPr id="2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59" name="Immagine 2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60" name="Immagine 2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61" name="Immagine 2">
          <a:extLst>
            <a:ext uri="{FF2B5EF4-FFF2-40B4-BE49-F238E27FC236}">
              <a16:creationId xmlns:a16="http://schemas.microsoft.com/office/drawing/2014/main" xmlns="" id="{00000000-0008-0000-1400-00003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62" name="Immagine 2">
          <a:extLst>
            <a:ext uri="{FF2B5EF4-FFF2-40B4-BE49-F238E27FC236}">
              <a16:creationId xmlns:a16="http://schemas.microsoft.com/office/drawing/2014/main" xmlns="" id="{00000000-0008-0000-1400-00003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63" name="Immagine 2">
          <a:extLst>
            <a:ext uri="{FF2B5EF4-FFF2-40B4-BE49-F238E27FC236}">
              <a16:creationId xmlns:a16="http://schemas.microsoft.com/office/drawing/2014/main" xmlns="" id="{00000000-0008-0000-1500-00003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64" name="Immagine 2">
          <a:extLst>
            <a:ext uri="{FF2B5EF4-FFF2-40B4-BE49-F238E27FC236}">
              <a16:creationId xmlns:a16="http://schemas.microsoft.com/office/drawing/2014/main" xmlns="" id="{00000000-0008-0000-1500-00004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65" name="Immagine 2">
          <a:extLst>
            <a:ext uri="{FF2B5EF4-FFF2-40B4-BE49-F238E27FC236}">
              <a16:creationId xmlns:a16="http://schemas.microsoft.com/office/drawing/2014/main" xmlns="" id="{00000000-0008-0000-1600-00004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66" name="Immagine 2">
          <a:extLst>
            <a:ext uri="{FF2B5EF4-FFF2-40B4-BE49-F238E27FC236}">
              <a16:creationId xmlns:a16="http://schemas.microsoft.com/office/drawing/2014/main" xmlns="" id="{00000000-0008-0000-1600-00004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67" name="Immagine 2">
          <a:extLst>
            <a:ext uri="{FF2B5EF4-FFF2-40B4-BE49-F238E27FC236}">
              <a16:creationId xmlns:a16="http://schemas.microsoft.com/office/drawing/2014/main" xmlns="" id="{00000000-0008-0000-1700-00004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68" name="Immagine 2">
          <a:extLst>
            <a:ext uri="{FF2B5EF4-FFF2-40B4-BE49-F238E27FC236}">
              <a16:creationId xmlns:a16="http://schemas.microsoft.com/office/drawing/2014/main" xmlns="" id="{00000000-0008-0000-1700-00004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69" name="Immagine 2">
          <a:extLst>
            <a:ext uri="{FF2B5EF4-FFF2-40B4-BE49-F238E27FC236}">
              <a16:creationId xmlns:a16="http://schemas.microsoft.com/office/drawing/2014/main" xmlns="" id="{00000000-0008-0000-1800-00004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70" name="Immagine 2">
          <a:extLst>
            <a:ext uri="{FF2B5EF4-FFF2-40B4-BE49-F238E27FC236}">
              <a16:creationId xmlns:a16="http://schemas.microsoft.com/office/drawing/2014/main" xmlns="" id="{00000000-0008-0000-1800-00004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71" name="Immagine 2">
          <a:extLst>
            <a:ext uri="{FF2B5EF4-FFF2-40B4-BE49-F238E27FC236}">
              <a16:creationId xmlns:a16="http://schemas.microsoft.com/office/drawing/2014/main" xmlns="" id="{00000000-0008-0000-19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72" name="Immagine 2">
          <a:extLst>
            <a:ext uri="{FF2B5EF4-FFF2-40B4-BE49-F238E27FC236}">
              <a16:creationId xmlns:a16="http://schemas.microsoft.com/office/drawing/2014/main" xmlns="" id="{00000000-0008-0000-19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73" name="Immagine 2">
          <a:extLst>
            <a:ext uri="{FF2B5EF4-FFF2-40B4-BE49-F238E27FC236}">
              <a16:creationId xmlns:a16="http://schemas.microsoft.com/office/drawing/2014/main" xmlns="" id="{00000000-0008-0000-1A00-00004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74" name="Immagine 2">
          <a:extLst>
            <a:ext uri="{FF2B5EF4-FFF2-40B4-BE49-F238E27FC236}">
              <a16:creationId xmlns:a16="http://schemas.microsoft.com/office/drawing/2014/main" xmlns="" id="{00000000-0008-0000-1A00-00004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33168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19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55480"/>
          <a:ext cx="508130" cy="35854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18048</xdr:rowOff>
    </xdr:to>
    <xdr:pic>
      <xdr:nvPicPr>
        <xdr:cNvPr id="5" name="Immagine 2">
          <a:extLst>
            <a:ext uri="{FF2B5EF4-FFF2-40B4-BE49-F238E27FC236}">
              <a16:creationId xmlns:a16="http://schemas.microsoft.com/office/drawing/2014/main" xmlns="" id="{00000000-0008-0000-19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854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25</xdr:row>
      <xdr:rowOff>193894</xdr:rowOff>
    </xdr:to>
    <xdr:pic>
      <xdr:nvPicPr>
        <xdr:cNvPr id="6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6587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75" name="Immagine 2">
          <a:extLst>
            <a:ext uri="{FF2B5EF4-FFF2-40B4-BE49-F238E27FC236}">
              <a16:creationId xmlns:a16="http://schemas.microsoft.com/office/drawing/2014/main" xmlns="" id="{00000000-0008-0000-1B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76" name="Immagine 2">
          <a:extLst>
            <a:ext uri="{FF2B5EF4-FFF2-40B4-BE49-F238E27FC236}">
              <a16:creationId xmlns:a16="http://schemas.microsoft.com/office/drawing/2014/main" xmlns="" id="{00000000-0008-0000-1B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33168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19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55480"/>
          <a:ext cx="508130" cy="35854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18048</xdr:rowOff>
    </xdr:to>
    <xdr:pic>
      <xdr:nvPicPr>
        <xdr:cNvPr id="5" name="Immagine 2">
          <a:extLst>
            <a:ext uri="{FF2B5EF4-FFF2-40B4-BE49-F238E27FC236}">
              <a16:creationId xmlns:a16="http://schemas.microsoft.com/office/drawing/2014/main" xmlns="" id="{00000000-0008-0000-19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854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25</xdr:row>
      <xdr:rowOff>193894</xdr:rowOff>
    </xdr:to>
    <xdr:pic>
      <xdr:nvPicPr>
        <xdr:cNvPr id="6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6587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xmlns="" id="{00000000-0008-0000-1B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55480"/>
          <a:ext cx="508130" cy="35917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B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917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33168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19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55480"/>
          <a:ext cx="508130" cy="35038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18048</xdr:rowOff>
    </xdr:to>
    <xdr:pic>
      <xdr:nvPicPr>
        <xdr:cNvPr id="5" name="Immagine 2">
          <a:extLst>
            <a:ext uri="{FF2B5EF4-FFF2-40B4-BE49-F238E27FC236}">
              <a16:creationId xmlns:a16="http://schemas.microsoft.com/office/drawing/2014/main" xmlns="" id="{00000000-0008-0000-19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038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25</xdr:row>
      <xdr:rowOff>193894</xdr:rowOff>
    </xdr:to>
    <xdr:pic>
      <xdr:nvPicPr>
        <xdr:cNvPr id="6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48283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25" name="Immagine 2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26" name="Immagine 2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xmlns="" id="{00000000-0008-0000-1B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55480"/>
          <a:ext cx="508130" cy="35917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B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917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33168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19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55480"/>
          <a:ext cx="508130" cy="35038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18048</xdr:rowOff>
    </xdr:to>
    <xdr:pic>
      <xdr:nvPicPr>
        <xdr:cNvPr id="5" name="Immagine 2">
          <a:extLst>
            <a:ext uri="{FF2B5EF4-FFF2-40B4-BE49-F238E27FC236}">
              <a16:creationId xmlns:a16="http://schemas.microsoft.com/office/drawing/2014/main" xmlns="" id="{00000000-0008-0000-19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038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25</xdr:row>
      <xdr:rowOff>193894</xdr:rowOff>
    </xdr:to>
    <xdr:pic>
      <xdr:nvPicPr>
        <xdr:cNvPr id="6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48283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xmlns="" id="{00000000-0008-0000-1B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55480"/>
          <a:ext cx="508130" cy="35917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1B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917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33168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19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55480"/>
          <a:ext cx="508130" cy="35038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18048</xdr:rowOff>
    </xdr:to>
    <xdr:pic>
      <xdr:nvPicPr>
        <xdr:cNvPr id="5" name="Immagine 2">
          <a:extLst>
            <a:ext uri="{FF2B5EF4-FFF2-40B4-BE49-F238E27FC236}">
              <a16:creationId xmlns:a16="http://schemas.microsoft.com/office/drawing/2014/main" xmlns="" id="{00000000-0008-0000-19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5038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25</xdr:row>
      <xdr:rowOff>193894</xdr:rowOff>
    </xdr:to>
    <xdr:pic>
      <xdr:nvPicPr>
        <xdr:cNvPr id="6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40360"/>
          <a:ext cx="508130" cy="348283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27" name="Immagine 2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28" name="Immagine 2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29" name="Immagine 2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30" name="Immagine 2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31" name="Immagine 2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32" name="Immagine 2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33" name="Immagine 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34" name="Immagine 2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35" name="Immagine 2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36" name="Immagine 2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15480</xdr:rowOff>
    </xdr:from>
    <xdr:to>
      <xdr:col>11</xdr:col>
      <xdr:colOff>6480</xdr:colOff>
      <xdr:row>26</xdr:row>
      <xdr:rowOff>121092</xdr:rowOff>
    </xdr:to>
    <xdr:pic>
      <xdr:nvPicPr>
        <xdr:cNvPr id="37" name="Immagine 2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51460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105972</xdr:rowOff>
    </xdr:to>
    <xdr:pic>
      <xdr:nvPicPr>
        <xdr:cNvPr id="38" name="Immagine 2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024800" y="2499480"/>
          <a:ext cx="515880" cy="349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360</xdr:rowOff>
    </xdr:from>
    <xdr:to>
      <xdr:col>11</xdr:col>
      <xdr:colOff>6480</xdr:colOff>
      <xdr:row>26</xdr:row>
      <xdr:rowOff>86433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96850" y="2534010"/>
          <a:ext cx="508130" cy="360934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65" zoomScaleNormal="65" workbookViewId="0">
      <selection activeCell="A10" sqref="A10"/>
    </sheetView>
  </sheetViews>
  <sheetFormatPr defaultRowHeight="14.5"/>
  <cols>
    <col min="1" max="1" width="25.36328125" customWidth="1"/>
    <col min="2" max="2" width="16.08984375" customWidth="1"/>
    <col min="3" max="3" width="20.26953125" customWidth="1"/>
    <col min="4" max="4" width="23.08984375" customWidth="1"/>
    <col min="5" max="5" width="23.72656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30.26953125" customWidth="1"/>
    <col min="13" max="1025" width="8.54296875" customWidth="1"/>
  </cols>
  <sheetData>
    <row r="1" spans="1:12" ht="65.75" customHeight="1" thickTop="1" thickBo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12" ht="15" customHeight="1" thickTop="1">
      <c r="D2" s="64" t="s">
        <v>40</v>
      </c>
      <c r="E2" s="65"/>
      <c r="J2" s="78" t="s">
        <v>38</v>
      </c>
      <c r="K2" s="79"/>
      <c r="L2" s="80"/>
    </row>
    <row r="3" spans="1:12" ht="74" customHeight="1">
      <c r="A3" s="1" t="s">
        <v>39</v>
      </c>
      <c r="B3" s="1" t="s">
        <v>1</v>
      </c>
      <c r="C3" s="1" t="s">
        <v>2</v>
      </c>
      <c r="D3" s="1" t="s">
        <v>3</v>
      </c>
      <c r="E3" s="1" t="s">
        <v>4</v>
      </c>
      <c r="F3" s="75" t="s">
        <v>41</v>
      </c>
      <c r="G3" s="66"/>
      <c r="H3" s="71" t="s">
        <v>44</v>
      </c>
      <c r="I3" s="73" t="s">
        <v>47</v>
      </c>
      <c r="J3" s="81"/>
      <c r="K3" s="82"/>
      <c r="L3" s="83"/>
    </row>
    <row r="4" spans="1:12" ht="88" customHeight="1" thickBot="1">
      <c r="D4" s="69"/>
      <c r="E4" s="69"/>
      <c r="F4" s="76"/>
      <c r="G4" s="67"/>
      <c r="H4" s="72"/>
      <c r="I4" s="74"/>
      <c r="J4" s="84"/>
      <c r="K4" s="85"/>
      <c r="L4" s="86"/>
    </row>
    <row r="5" spans="1:12" ht="30.25" customHeight="1" thickTop="1" thickBot="1">
      <c r="A5" s="2" t="s">
        <v>5</v>
      </c>
      <c r="B5" s="3" t="s">
        <v>6</v>
      </c>
      <c r="C5" s="4" t="s">
        <v>7</v>
      </c>
      <c r="D5" s="5" t="s">
        <v>8</v>
      </c>
      <c r="E5" s="4" t="s">
        <v>9</v>
      </c>
      <c r="F5" s="5" t="s">
        <v>10</v>
      </c>
      <c r="G5" s="4" t="s">
        <v>9</v>
      </c>
      <c r="H5" s="5" t="s">
        <v>43</v>
      </c>
      <c r="I5" s="6" t="s">
        <v>42</v>
      </c>
    </row>
    <row r="6" spans="1:12" ht="13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</row>
    <row r="7" spans="1:12" ht="18" customHeight="1">
      <c r="A7" s="7"/>
      <c r="B7" s="8">
        <v>12</v>
      </c>
      <c r="C7" s="9">
        <v>10</v>
      </c>
      <c r="D7" s="9" t="s">
        <v>13</v>
      </c>
      <c r="E7" s="9">
        <v>4</v>
      </c>
      <c r="F7" s="10" t="s">
        <v>14</v>
      </c>
      <c r="G7" s="11">
        <v>60</v>
      </c>
      <c r="H7" s="12" t="s">
        <v>45</v>
      </c>
      <c r="I7" s="13">
        <v>9</v>
      </c>
    </row>
    <row r="8" spans="1:12">
      <c r="A8" s="14"/>
      <c r="B8" s="15"/>
      <c r="C8" s="15"/>
      <c r="D8" s="15"/>
      <c r="E8" s="15"/>
      <c r="F8" s="16" t="s">
        <v>15</v>
      </c>
      <c r="G8" s="17">
        <v>35</v>
      </c>
      <c r="H8" s="18" t="s">
        <v>46</v>
      </c>
      <c r="I8" s="19">
        <v>8</v>
      </c>
    </row>
    <row r="9" spans="1:12">
      <c r="A9" s="14"/>
      <c r="B9" s="15"/>
      <c r="C9" s="15"/>
      <c r="D9" s="15"/>
      <c r="E9" s="15"/>
      <c r="F9" s="15"/>
      <c r="G9" s="20"/>
      <c r="H9" s="21"/>
      <c r="I9" s="22"/>
    </row>
    <row r="10" spans="1:12">
      <c r="A10" s="23"/>
      <c r="B10" s="24"/>
      <c r="C10" s="24"/>
      <c r="D10" s="24"/>
      <c r="E10" s="24"/>
      <c r="F10" s="24"/>
      <c r="G10" s="25"/>
      <c r="H10" s="26"/>
      <c r="I10" s="27"/>
    </row>
    <row r="11" spans="1:12">
      <c r="A11" s="28" t="s">
        <v>16</v>
      </c>
      <c r="B11" s="29">
        <v>12</v>
      </c>
      <c r="C11" s="29">
        <v>10</v>
      </c>
      <c r="D11" s="30"/>
      <c r="E11" s="29">
        <v>4</v>
      </c>
      <c r="F11" s="30"/>
      <c r="G11" s="29">
        <v>95</v>
      </c>
      <c r="H11" s="31"/>
      <c r="I11" s="32"/>
      <c r="J11" s="33">
        <f>SUM(B11,C11,G11,E11,)</f>
        <v>121</v>
      </c>
      <c r="K11" s="87"/>
      <c r="L11" s="77" t="s">
        <v>31</v>
      </c>
    </row>
    <row r="12" spans="1:12" ht="20.75" customHeight="1">
      <c r="A12" s="34"/>
      <c r="B12" s="34"/>
      <c r="C12" s="34"/>
      <c r="D12" s="34"/>
      <c r="E12" s="34"/>
      <c r="F12" s="34"/>
      <c r="G12" s="34"/>
      <c r="H12" s="34"/>
      <c r="I12" s="34"/>
      <c r="J12" s="35" t="s">
        <v>17</v>
      </c>
      <c r="K12" s="87"/>
      <c r="L12" s="77"/>
    </row>
    <row r="13" spans="1:12" ht="60.5" customHeight="1">
      <c r="A13" s="34"/>
      <c r="B13" s="34"/>
      <c r="C13" s="34"/>
      <c r="D13" s="75" t="s">
        <v>30</v>
      </c>
      <c r="E13" s="75"/>
      <c r="F13" s="75"/>
      <c r="G13" s="34"/>
      <c r="H13" s="34"/>
      <c r="I13" s="34"/>
      <c r="K13" s="87"/>
      <c r="L13" s="77"/>
    </row>
    <row r="14" spans="1:12" ht="13.75" customHeight="1">
      <c r="A14" s="88" t="s">
        <v>18</v>
      </c>
      <c r="B14" s="88"/>
      <c r="C14" s="88"/>
      <c r="D14" s="88"/>
      <c r="E14" s="88"/>
      <c r="F14" s="88"/>
      <c r="G14" s="88"/>
      <c r="H14" s="88"/>
      <c r="I14" s="88"/>
      <c r="K14" s="87"/>
    </row>
    <row r="15" spans="1:12">
      <c r="A15" s="36"/>
      <c r="B15" s="34"/>
      <c r="C15" s="37"/>
      <c r="D15" s="15" t="s">
        <v>19</v>
      </c>
      <c r="E15" s="37"/>
      <c r="F15" s="37" t="s">
        <v>19</v>
      </c>
      <c r="G15" s="38"/>
      <c r="H15" s="39"/>
      <c r="I15" s="40"/>
      <c r="K15" s="87"/>
    </row>
    <row r="16" spans="1:12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>
      <c r="A18" s="41"/>
      <c r="B18" s="42"/>
      <c r="C18" s="43"/>
      <c r="D18" s="15" t="s">
        <v>19</v>
      </c>
      <c r="E18" s="42"/>
      <c r="F18" s="43" t="s">
        <v>19</v>
      </c>
      <c r="G18" s="42"/>
      <c r="H18" s="44"/>
      <c r="I18" s="45"/>
      <c r="K18" s="87"/>
    </row>
    <row r="19" spans="1:12">
      <c r="A19" s="28" t="s">
        <v>16</v>
      </c>
      <c r="B19" s="29"/>
      <c r="C19" s="29"/>
      <c r="D19" s="30"/>
      <c r="E19" s="29"/>
      <c r="F19" s="30"/>
      <c r="G19" s="29"/>
      <c r="H19" s="31"/>
      <c r="I19" s="32"/>
      <c r="J19" s="33">
        <f>SUM(B19,C19,E19,G19)</f>
        <v>0</v>
      </c>
      <c r="K19" s="87"/>
      <c r="L19" s="33">
        <f>SUM(J11,J19,J27)</f>
        <v>121</v>
      </c>
    </row>
    <row r="20" spans="1:12">
      <c r="A20" s="34"/>
      <c r="B20" s="34"/>
      <c r="C20" s="34"/>
      <c r="D20" s="34"/>
      <c r="E20" s="34"/>
      <c r="F20" s="34"/>
      <c r="G20" s="34"/>
      <c r="H20" s="34"/>
      <c r="I20" s="34"/>
      <c r="J20" s="35" t="s">
        <v>20</v>
      </c>
      <c r="K20" s="87"/>
      <c r="L20" s="35" t="s">
        <v>21</v>
      </c>
    </row>
    <row r="21" spans="1:12" ht="27.6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87"/>
    </row>
    <row r="22" spans="1:12" ht="13.75" customHeight="1">
      <c r="A22" s="88" t="s">
        <v>22</v>
      </c>
      <c r="B22" s="88"/>
      <c r="C22" s="88"/>
      <c r="D22" s="88"/>
      <c r="E22" s="88"/>
      <c r="F22" s="88"/>
      <c r="G22" s="88"/>
      <c r="H22" s="88"/>
      <c r="I22" s="88"/>
      <c r="K22" s="87"/>
    </row>
    <row r="23" spans="1:12">
      <c r="A23" s="46"/>
      <c r="B23" s="34"/>
      <c r="C23" s="47"/>
      <c r="D23" s="15" t="s">
        <v>19</v>
      </c>
      <c r="E23" s="34"/>
      <c r="F23" s="48" t="s">
        <v>19</v>
      </c>
      <c r="G23" s="34"/>
      <c r="H23" s="49"/>
      <c r="I23" s="40"/>
      <c r="K23" s="87"/>
    </row>
    <row r="24" spans="1:12">
      <c r="A24" s="41"/>
      <c r="B24" s="15"/>
      <c r="C24" s="43"/>
      <c r="D24" s="15" t="s">
        <v>19</v>
      </c>
      <c r="E24" s="15"/>
      <c r="F24" s="50" t="s">
        <v>19</v>
      </c>
      <c r="G24" s="42"/>
      <c r="H24" s="44"/>
      <c r="I24" s="22"/>
      <c r="K24" s="87"/>
    </row>
    <row r="25" spans="1:12">
      <c r="A25" s="41"/>
      <c r="B25" s="34"/>
      <c r="C25" s="43"/>
      <c r="D25" s="15" t="s">
        <v>19</v>
      </c>
      <c r="E25" s="43"/>
      <c r="F25" s="43" t="s">
        <v>19</v>
      </c>
      <c r="G25" s="42"/>
      <c r="H25" s="21"/>
      <c r="I25" s="22"/>
      <c r="K25" s="87"/>
    </row>
    <row r="26" spans="1:12">
      <c r="A26" s="23"/>
      <c r="B26" s="25"/>
      <c r="C26" s="24"/>
      <c r="D26" s="25" t="s">
        <v>19</v>
      </c>
      <c r="E26" s="24"/>
      <c r="F26" s="25" t="s">
        <v>19</v>
      </c>
      <c r="G26" s="24"/>
      <c r="H26" s="51"/>
      <c r="I26" s="52"/>
      <c r="K26" s="87"/>
    </row>
    <row r="27" spans="1:12">
      <c r="A27" s="23" t="s">
        <v>16</v>
      </c>
      <c r="B27" s="25"/>
      <c r="C27" s="24"/>
      <c r="D27" s="30"/>
      <c r="E27" s="24"/>
      <c r="F27" s="30"/>
      <c r="G27" s="24"/>
      <c r="H27" s="53"/>
      <c r="I27" s="54"/>
      <c r="J27" s="33">
        <f>SUM(B27,C27,E27,G27)</f>
        <v>0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  <c r="J28" s="35" t="s">
        <v>23</v>
      </c>
      <c r="K28" s="87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  <row r="31" spans="1:12">
      <c r="A31" s="34"/>
      <c r="B31" s="34"/>
      <c r="C31" s="34"/>
      <c r="D31" s="34"/>
      <c r="E31" s="34"/>
      <c r="F31" s="34"/>
      <c r="G31" s="34"/>
      <c r="H31" s="34"/>
      <c r="I31" s="34"/>
    </row>
  </sheetData>
  <sheetProtection password="CA73" sheet="1" objects="1" scenarios="1"/>
  <mergeCells count="12">
    <mergeCell ref="L11:L13"/>
    <mergeCell ref="J2:L4"/>
    <mergeCell ref="K11:K28"/>
    <mergeCell ref="D13:F13"/>
    <mergeCell ref="A14:I14"/>
    <mergeCell ref="A22:I22"/>
    <mergeCell ref="A1:I1"/>
    <mergeCell ref="D4:E4"/>
    <mergeCell ref="A6:I6"/>
    <mergeCell ref="H3:H4"/>
    <mergeCell ref="I3:I4"/>
    <mergeCell ref="F3:F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27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I14" sqref="I14"/>
    </sheetView>
  </sheetViews>
  <sheetFormatPr defaultRowHeight="14.5"/>
  <cols>
    <col min="1" max="1" width="5.453125" style="60" bestFit="1" customWidth="1"/>
    <col min="2" max="2" width="20" customWidth="1"/>
    <col min="3" max="3" width="9.26953125" bestFit="1" customWidth="1"/>
    <col min="4" max="4" width="9.1796875" customWidth="1"/>
    <col min="5" max="6" width="9.54296875" customWidth="1"/>
    <col min="7" max="7" width="12.08984375" bestFit="1" customWidth="1"/>
  </cols>
  <sheetData>
    <row r="1" spans="1:14" s="61" customFormat="1" ht="29.5" customHeight="1">
      <c r="A1" s="62" t="s">
        <v>32</v>
      </c>
      <c r="B1" s="61" t="s">
        <v>28</v>
      </c>
      <c r="C1" s="61" t="s">
        <v>34</v>
      </c>
      <c r="D1" s="61" t="s">
        <v>35</v>
      </c>
      <c r="E1" s="61" t="s">
        <v>36</v>
      </c>
      <c r="F1" s="61" t="s">
        <v>37</v>
      </c>
      <c r="G1" s="61" t="s">
        <v>29</v>
      </c>
    </row>
    <row r="2" spans="1:14" ht="15" thickBot="1">
      <c r="A2" s="60">
        <v>1</v>
      </c>
      <c r="B2" t="str">
        <f>'1'!$A$4</f>
        <v>Nome COGNOME</v>
      </c>
      <c r="C2">
        <f>'1'!$J$10</f>
        <v>0</v>
      </c>
      <c r="D2">
        <f>'1'!$J$18</f>
        <v>0</v>
      </c>
      <c r="E2">
        <f>'1'!$J$26</f>
        <v>0</v>
      </c>
      <c r="F2">
        <f>C2+D2+E2</f>
        <v>0</v>
      </c>
      <c r="G2">
        <f>90-F2</f>
        <v>90</v>
      </c>
    </row>
    <row r="3" spans="1:14" ht="14.5" customHeight="1">
      <c r="A3" s="60">
        <v>2</v>
      </c>
      <c r="B3" t="str">
        <f>'2'!$A$4</f>
        <v>Nome COGNOME</v>
      </c>
      <c r="C3">
        <f>'2'!$J$10</f>
        <v>0</v>
      </c>
      <c r="D3">
        <f>'1'!$J$18</f>
        <v>0</v>
      </c>
      <c r="E3">
        <f>'2'!$J$26</f>
        <v>0</v>
      </c>
      <c r="F3">
        <f t="shared" ref="F3:F28" si="0">C3+D3+E3</f>
        <v>0</v>
      </c>
      <c r="G3">
        <f t="shared" ref="G3:G28" si="1">90-F3</f>
        <v>90</v>
      </c>
      <c r="I3" s="89" t="s">
        <v>33</v>
      </c>
      <c r="J3" s="90"/>
      <c r="K3" s="90"/>
      <c r="L3" s="90"/>
      <c r="M3" s="91"/>
      <c r="N3" s="59"/>
    </row>
    <row r="4" spans="1:14">
      <c r="A4" s="60">
        <v>3</v>
      </c>
      <c r="B4" t="str">
        <f>'3'!$A$4</f>
        <v>Nome COGNOME</v>
      </c>
      <c r="C4">
        <f>'3'!$J$10</f>
        <v>0</v>
      </c>
      <c r="D4">
        <f>'3'!$J$18</f>
        <v>0</v>
      </c>
      <c r="E4">
        <f>'3'!$J$26</f>
        <v>0</v>
      </c>
      <c r="F4">
        <f t="shared" si="0"/>
        <v>0</v>
      </c>
      <c r="G4">
        <f t="shared" si="1"/>
        <v>90</v>
      </c>
      <c r="I4" s="92"/>
      <c r="J4" s="93"/>
      <c r="K4" s="93"/>
      <c r="L4" s="93"/>
      <c r="M4" s="94"/>
      <c r="N4" s="59"/>
    </row>
    <row r="5" spans="1:14">
      <c r="A5" s="60">
        <v>4</v>
      </c>
      <c r="B5" t="str">
        <f>'4'!$A$4</f>
        <v>Nome COGNOME</v>
      </c>
      <c r="C5">
        <f>'4'!$J$10</f>
        <v>0</v>
      </c>
      <c r="D5">
        <f>'4'!$J$18</f>
        <v>0</v>
      </c>
      <c r="E5">
        <f>'4'!$J$26</f>
        <v>0</v>
      </c>
      <c r="F5">
        <f t="shared" si="0"/>
        <v>0</v>
      </c>
      <c r="G5">
        <f t="shared" si="1"/>
        <v>90</v>
      </c>
      <c r="I5" s="92"/>
      <c r="J5" s="93"/>
      <c r="K5" s="93"/>
      <c r="L5" s="93"/>
      <c r="M5" s="94"/>
      <c r="N5" s="59"/>
    </row>
    <row r="6" spans="1:14">
      <c r="A6" s="60">
        <v>5</v>
      </c>
      <c r="B6" t="str">
        <f>'5'!$A$4</f>
        <v>Nome COGNOME</v>
      </c>
      <c r="C6">
        <f>'5'!$J$10</f>
        <v>0</v>
      </c>
      <c r="D6">
        <f>'5'!$J$18</f>
        <v>0</v>
      </c>
      <c r="E6">
        <f>'5'!$J$26</f>
        <v>0</v>
      </c>
      <c r="F6">
        <f t="shared" si="0"/>
        <v>0</v>
      </c>
      <c r="G6">
        <f t="shared" si="1"/>
        <v>90</v>
      </c>
      <c r="I6" s="92"/>
      <c r="J6" s="93"/>
      <c r="K6" s="93"/>
      <c r="L6" s="93"/>
      <c r="M6" s="94"/>
      <c r="N6" s="59"/>
    </row>
    <row r="7" spans="1:14">
      <c r="A7" s="60">
        <v>6</v>
      </c>
      <c r="B7" t="str">
        <f>'6'!$A$4</f>
        <v>Nome COGNOME</v>
      </c>
      <c r="C7">
        <f>'6'!$J$10</f>
        <v>0</v>
      </c>
      <c r="D7">
        <f>'6'!$J$18</f>
        <v>0</v>
      </c>
      <c r="E7">
        <f>'6'!$J$26</f>
        <v>0</v>
      </c>
      <c r="F7">
        <f t="shared" si="0"/>
        <v>0</v>
      </c>
      <c r="G7">
        <f t="shared" si="1"/>
        <v>90</v>
      </c>
      <c r="I7" s="92"/>
      <c r="J7" s="93"/>
      <c r="K7" s="93"/>
      <c r="L7" s="93"/>
      <c r="M7" s="94"/>
      <c r="N7" s="59"/>
    </row>
    <row r="8" spans="1:14">
      <c r="A8" s="60">
        <v>7</v>
      </c>
      <c r="B8" t="str">
        <f>'7'!$A$4</f>
        <v>Nome COGNOME</v>
      </c>
      <c r="C8">
        <f>'7'!$J$10</f>
        <v>0</v>
      </c>
      <c r="D8">
        <f>'7'!$J$18</f>
        <v>0</v>
      </c>
      <c r="E8">
        <f>'7'!$J$26</f>
        <v>0</v>
      </c>
      <c r="F8">
        <f t="shared" si="0"/>
        <v>0</v>
      </c>
      <c r="G8">
        <f t="shared" si="1"/>
        <v>90</v>
      </c>
      <c r="I8" s="92"/>
      <c r="J8" s="93"/>
      <c r="K8" s="93"/>
      <c r="L8" s="93"/>
      <c r="M8" s="94"/>
      <c r="N8" s="59"/>
    </row>
    <row r="9" spans="1:14" ht="15" thickBot="1">
      <c r="A9" s="60">
        <v>8</v>
      </c>
      <c r="B9" t="str">
        <f>'8'!$A$4</f>
        <v>Nome COGNOME</v>
      </c>
      <c r="C9">
        <f>'8'!$J$10</f>
        <v>0</v>
      </c>
      <c r="D9">
        <f>'8'!$J$18</f>
        <v>0</v>
      </c>
      <c r="E9">
        <f>'8'!$J$26</f>
        <v>0</v>
      </c>
      <c r="F9">
        <f t="shared" si="0"/>
        <v>0</v>
      </c>
      <c r="G9">
        <f t="shared" si="1"/>
        <v>90</v>
      </c>
      <c r="I9" s="95"/>
      <c r="J9" s="96"/>
      <c r="K9" s="96"/>
      <c r="L9" s="96"/>
      <c r="M9" s="97"/>
      <c r="N9" s="59"/>
    </row>
    <row r="10" spans="1:14">
      <c r="A10" s="60">
        <v>9</v>
      </c>
      <c r="B10" t="str">
        <f>'9'!$A$4</f>
        <v>Nome COGNOME</v>
      </c>
      <c r="C10">
        <f>'9'!$J$10</f>
        <v>0</v>
      </c>
      <c r="D10">
        <f>'9'!$J$18</f>
        <v>0</v>
      </c>
      <c r="E10">
        <f>'9'!$J$26</f>
        <v>0</v>
      </c>
      <c r="F10">
        <f t="shared" si="0"/>
        <v>0</v>
      </c>
      <c r="G10">
        <f t="shared" si="1"/>
        <v>90</v>
      </c>
      <c r="I10" s="63"/>
      <c r="J10" s="63"/>
      <c r="K10" s="63"/>
      <c r="L10" s="63"/>
      <c r="M10" s="63"/>
      <c r="N10" s="59"/>
    </row>
    <row r="11" spans="1:14">
      <c r="A11" s="60">
        <v>10</v>
      </c>
      <c r="B11" t="str">
        <f>'10'!$A$4</f>
        <v>Nome COGNOME</v>
      </c>
      <c r="C11">
        <f>'10'!$J$10</f>
        <v>0</v>
      </c>
      <c r="D11">
        <f>'10'!$J$18</f>
        <v>0</v>
      </c>
      <c r="E11">
        <f>'10'!$J$26</f>
        <v>0</v>
      </c>
      <c r="F11">
        <f t="shared" si="0"/>
        <v>0</v>
      </c>
      <c r="G11">
        <f t="shared" si="1"/>
        <v>90</v>
      </c>
      <c r="I11" s="63"/>
      <c r="J11" s="63"/>
      <c r="K11" s="63"/>
      <c r="L11" s="63"/>
      <c r="M11" s="63"/>
      <c r="N11" s="59"/>
    </row>
    <row r="12" spans="1:14">
      <c r="A12" s="60">
        <v>11</v>
      </c>
      <c r="B12" t="str">
        <f>'11'!$A$4</f>
        <v>Nome COGNOME</v>
      </c>
      <c r="C12">
        <f>'11'!$J$10</f>
        <v>0</v>
      </c>
      <c r="D12">
        <f>'11'!$J$18</f>
        <v>0</v>
      </c>
      <c r="E12">
        <f>'11'!$J$26</f>
        <v>0</v>
      </c>
      <c r="F12">
        <f t="shared" si="0"/>
        <v>0</v>
      </c>
      <c r="G12">
        <f t="shared" si="1"/>
        <v>90</v>
      </c>
      <c r="I12" s="63"/>
      <c r="J12" s="63"/>
      <c r="K12" s="63"/>
      <c r="L12" s="63"/>
      <c r="M12" s="63"/>
      <c r="N12" s="59"/>
    </row>
    <row r="13" spans="1:14">
      <c r="A13" s="60">
        <v>12</v>
      </c>
      <c r="B13" t="str">
        <f>'12'!$A$4</f>
        <v>Nome COGNOME</v>
      </c>
      <c r="C13">
        <f>'12'!$J$10</f>
        <v>0</v>
      </c>
      <c r="D13">
        <f>'12'!$J$18</f>
        <v>0</v>
      </c>
      <c r="E13">
        <f>'12'!$J$26</f>
        <v>0</v>
      </c>
      <c r="F13">
        <f t="shared" si="0"/>
        <v>0</v>
      </c>
      <c r="G13">
        <f t="shared" si="1"/>
        <v>90</v>
      </c>
      <c r="I13" s="63"/>
      <c r="J13" s="63"/>
      <c r="K13" s="63"/>
      <c r="L13" s="63"/>
      <c r="M13" s="63"/>
      <c r="N13" s="59"/>
    </row>
    <row r="14" spans="1:14">
      <c r="A14" s="60">
        <v>13</v>
      </c>
      <c r="B14" t="str">
        <f>'13'!$A$4</f>
        <v>Nome COGNOME</v>
      </c>
      <c r="C14">
        <f>'13'!$J$10</f>
        <v>0</v>
      </c>
      <c r="D14">
        <f>'13'!$J$18</f>
        <v>0</v>
      </c>
      <c r="E14">
        <f>'13'!$J$26</f>
        <v>0</v>
      </c>
      <c r="F14">
        <f t="shared" si="0"/>
        <v>0</v>
      </c>
      <c r="G14">
        <f t="shared" si="1"/>
        <v>90</v>
      </c>
    </row>
    <row r="15" spans="1:14">
      <c r="A15" s="60">
        <v>14</v>
      </c>
      <c r="B15" t="str">
        <f>'14'!$A$4</f>
        <v>Nome COGNOME</v>
      </c>
      <c r="C15">
        <f>'14'!$J$10</f>
        <v>0</v>
      </c>
      <c r="D15">
        <f>'14'!$J$18</f>
        <v>0</v>
      </c>
      <c r="E15">
        <f>'14'!$J$26</f>
        <v>0</v>
      </c>
      <c r="F15">
        <f t="shared" si="0"/>
        <v>0</v>
      </c>
      <c r="G15">
        <f t="shared" si="1"/>
        <v>90</v>
      </c>
    </row>
    <row r="16" spans="1:14">
      <c r="A16" s="60">
        <v>15</v>
      </c>
      <c r="B16" t="str">
        <f>'15'!$A$4</f>
        <v>Nome COGNOME</v>
      </c>
      <c r="C16">
        <f>'15'!$J$10</f>
        <v>0</v>
      </c>
      <c r="D16">
        <f>'15'!$J$18</f>
        <v>0</v>
      </c>
      <c r="E16">
        <f>'15'!$J$26</f>
        <v>0</v>
      </c>
      <c r="F16">
        <f t="shared" si="0"/>
        <v>0</v>
      </c>
      <c r="G16">
        <f t="shared" si="1"/>
        <v>90</v>
      </c>
    </row>
    <row r="17" spans="1:7">
      <c r="A17" s="60">
        <v>16</v>
      </c>
      <c r="B17" t="str">
        <f>'16'!$A$4</f>
        <v>Nome COGNOME</v>
      </c>
      <c r="C17">
        <f>'16'!$J$10</f>
        <v>0</v>
      </c>
      <c r="D17">
        <f>'16'!$J$18</f>
        <v>0</v>
      </c>
      <c r="E17">
        <f>'16'!$J$26</f>
        <v>0</v>
      </c>
      <c r="F17">
        <f t="shared" si="0"/>
        <v>0</v>
      </c>
      <c r="G17">
        <f t="shared" si="1"/>
        <v>90</v>
      </c>
    </row>
    <row r="18" spans="1:7">
      <c r="A18" s="60">
        <v>17</v>
      </c>
      <c r="B18" t="str">
        <f>'17'!$A$4</f>
        <v>Nome COGNOME</v>
      </c>
      <c r="C18">
        <f>'17'!$J$10</f>
        <v>0</v>
      </c>
      <c r="D18">
        <f>'17'!$J$18</f>
        <v>0</v>
      </c>
      <c r="E18">
        <f>'17'!$J$26</f>
        <v>0</v>
      </c>
      <c r="F18">
        <f t="shared" si="0"/>
        <v>0</v>
      </c>
      <c r="G18">
        <f t="shared" si="1"/>
        <v>90</v>
      </c>
    </row>
    <row r="19" spans="1:7">
      <c r="A19" s="60">
        <v>18</v>
      </c>
      <c r="B19" t="str">
        <f>'18'!$A$4</f>
        <v>Nome COGNOME</v>
      </c>
      <c r="C19">
        <f>'18'!$J$10</f>
        <v>0</v>
      </c>
      <c r="D19">
        <f>'18'!$J$18</f>
        <v>0</v>
      </c>
      <c r="E19">
        <f>'18'!$J$26</f>
        <v>0</v>
      </c>
      <c r="F19">
        <f t="shared" si="0"/>
        <v>0</v>
      </c>
      <c r="G19">
        <f t="shared" si="1"/>
        <v>90</v>
      </c>
    </row>
    <row r="20" spans="1:7">
      <c r="A20" s="60">
        <v>19</v>
      </c>
      <c r="B20" t="str">
        <f>'19'!$A$4</f>
        <v>Nome COGNOME</v>
      </c>
      <c r="C20">
        <f>'19'!$J$10</f>
        <v>0</v>
      </c>
      <c r="D20">
        <f>'19'!$J$18</f>
        <v>0</v>
      </c>
      <c r="E20">
        <f>'19'!$J$26</f>
        <v>0</v>
      </c>
      <c r="F20">
        <f t="shared" si="0"/>
        <v>0</v>
      </c>
      <c r="G20">
        <f t="shared" si="1"/>
        <v>90</v>
      </c>
    </row>
    <row r="21" spans="1:7">
      <c r="A21" s="60">
        <v>20</v>
      </c>
      <c r="B21" t="str">
        <f>'20'!$A$4</f>
        <v>Nome COGNOME</v>
      </c>
      <c r="C21">
        <f>'20'!$J$10</f>
        <v>0</v>
      </c>
      <c r="D21">
        <f>'20'!$J$18</f>
        <v>0</v>
      </c>
      <c r="E21">
        <f>'20'!$J$26</f>
        <v>0</v>
      </c>
      <c r="F21">
        <f t="shared" si="0"/>
        <v>0</v>
      </c>
      <c r="G21">
        <f t="shared" si="1"/>
        <v>90</v>
      </c>
    </row>
    <row r="22" spans="1:7">
      <c r="A22" s="60">
        <v>21</v>
      </c>
      <c r="B22" t="str">
        <f>'21'!$A$4</f>
        <v>Nome COGNOME</v>
      </c>
      <c r="C22">
        <f>'21'!$J$10</f>
        <v>0</v>
      </c>
      <c r="D22">
        <f>'21'!$J$18</f>
        <v>0</v>
      </c>
      <c r="E22">
        <f>'21'!$J$26</f>
        <v>0</v>
      </c>
      <c r="F22">
        <f t="shared" si="0"/>
        <v>0</v>
      </c>
      <c r="G22">
        <f t="shared" si="1"/>
        <v>90</v>
      </c>
    </row>
    <row r="23" spans="1:7">
      <c r="A23" s="60">
        <v>22</v>
      </c>
      <c r="B23" t="str">
        <f>'22'!$A$4</f>
        <v>Nome COGNOME</v>
      </c>
      <c r="C23">
        <f>'22'!$J$10</f>
        <v>0</v>
      </c>
      <c r="D23">
        <f>'22'!$J$18</f>
        <v>0</v>
      </c>
      <c r="E23">
        <f>'22'!$J$26</f>
        <v>0</v>
      </c>
      <c r="F23">
        <f t="shared" si="0"/>
        <v>0</v>
      </c>
      <c r="G23">
        <f t="shared" si="1"/>
        <v>90</v>
      </c>
    </row>
    <row r="24" spans="1:7">
      <c r="A24" s="60">
        <v>23</v>
      </c>
      <c r="B24" t="str">
        <f>'23'!$A$4</f>
        <v>Nome COGNOME</v>
      </c>
      <c r="C24">
        <f>'23'!$J$10</f>
        <v>0</v>
      </c>
      <c r="D24">
        <f>'23'!$J$18</f>
        <v>0</v>
      </c>
      <c r="E24">
        <f>'23'!$J$26</f>
        <v>0</v>
      </c>
      <c r="F24">
        <f t="shared" si="0"/>
        <v>0</v>
      </c>
      <c r="G24">
        <f t="shared" si="1"/>
        <v>90</v>
      </c>
    </row>
    <row r="25" spans="1:7">
      <c r="A25" s="60">
        <v>24</v>
      </c>
      <c r="B25" t="str">
        <f>'24'!$A$4</f>
        <v>Nome COGNOME</v>
      </c>
      <c r="C25">
        <f>'24'!$J$10</f>
        <v>0</v>
      </c>
      <c r="D25">
        <f>'24'!$J$18</f>
        <v>0</v>
      </c>
      <c r="E25">
        <f>'24'!$J$26</f>
        <v>0</v>
      </c>
      <c r="F25">
        <f t="shared" si="0"/>
        <v>0</v>
      </c>
      <c r="G25">
        <f t="shared" si="1"/>
        <v>90</v>
      </c>
    </row>
    <row r="26" spans="1:7">
      <c r="A26" s="60">
        <v>25</v>
      </c>
      <c r="B26" t="str">
        <f>'25'!$A$4</f>
        <v>Nome COGNOME</v>
      </c>
      <c r="C26">
        <f>'25'!$J$10</f>
        <v>0</v>
      </c>
      <c r="D26">
        <f>'25'!$J$18</f>
        <v>0</v>
      </c>
      <c r="E26">
        <f>'25'!$J$26</f>
        <v>0</v>
      </c>
      <c r="F26">
        <f t="shared" si="0"/>
        <v>0</v>
      </c>
      <c r="G26">
        <f t="shared" si="1"/>
        <v>90</v>
      </c>
    </row>
    <row r="27" spans="1:7">
      <c r="A27" s="60">
        <v>26</v>
      </c>
      <c r="B27" t="str">
        <f>'26'!$A$4</f>
        <v>Nome COGNOME</v>
      </c>
      <c r="C27">
        <f>'26'!$J$10</f>
        <v>0</v>
      </c>
      <c r="D27">
        <f>'26'!$J$18</f>
        <v>0</v>
      </c>
      <c r="E27">
        <f>'26'!$J$26</f>
        <v>0</v>
      </c>
      <c r="F27">
        <f t="shared" si="0"/>
        <v>0</v>
      </c>
      <c r="G27">
        <f t="shared" si="1"/>
        <v>90</v>
      </c>
    </row>
    <row r="28" spans="1:7">
      <c r="A28" s="60">
        <v>27</v>
      </c>
      <c r="B28" t="str">
        <f>'27'!$A$4</f>
        <v>Nome COGNOME</v>
      </c>
      <c r="C28">
        <f>'27'!$J$10</f>
        <v>0</v>
      </c>
      <c r="D28">
        <f>'27'!$J$18</f>
        <v>0</v>
      </c>
      <c r="E28">
        <f>'27'!$J$26</f>
        <v>0</v>
      </c>
      <c r="F28">
        <f t="shared" si="0"/>
        <v>0</v>
      </c>
      <c r="G28">
        <f t="shared" si="1"/>
        <v>90</v>
      </c>
    </row>
    <row r="29" spans="1:7">
      <c r="A29" s="60">
        <v>28</v>
      </c>
      <c r="B29" t="str">
        <f>'28'!$A$4</f>
        <v>Nome COGNOME</v>
      </c>
      <c r="C29">
        <f>'28'!$J$10</f>
        <v>0</v>
      </c>
      <c r="D29">
        <f>'28'!$J$18</f>
        <v>0</v>
      </c>
      <c r="E29">
        <f>'28'!$J$26</f>
        <v>0</v>
      </c>
      <c r="F29">
        <f t="shared" ref="F29:F31" si="2">C29+D29+E29</f>
        <v>0</v>
      </c>
      <c r="G29">
        <f t="shared" ref="G29:G31" si="3">90-F29</f>
        <v>90</v>
      </c>
    </row>
    <row r="30" spans="1:7">
      <c r="A30" s="60">
        <v>29</v>
      </c>
      <c r="B30" t="str">
        <f>'29'!$A$4</f>
        <v>Nome COGNOME</v>
      </c>
      <c r="C30">
        <f>'29'!$J$10</f>
        <v>0</v>
      </c>
      <c r="D30">
        <f>'29'!$J$18</f>
        <v>0</v>
      </c>
      <c r="E30">
        <f>'29'!$J$26</f>
        <v>0</v>
      </c>
      <c r="F30">
        <f t="shared" si="2"/>
        <v>0</v>
      </c>
      <c r="G30">
        <f t="shared" si="3"/>
        <v>90</v>
      </c>
    </row>
    <row r="31" spans="1:7">
      <c r="A31" s="60">
        <v>30</v>
      </c>
      <c r="B31" t="str">
        <f>'30'!$A$4</f>
        <v>Nome COGNOME</v>
      </c>
      <c r="C31">
        <f>'30'!$J$10</f>
        <v>0</v>
      </c>
      <c r="D31">
        <f>'30'!$J$18</f>
        <v>0</v>
      </c>
      <c r="E31">
        <f>'30'!$J$26</f>
        <v>0</v>
      </c>
      <c r="F31">
        <f t="shared" si="2"/>
        <v>0</v>
      </c>
      <c r="G31">
        <f t="shared" si="3"/>
        <v>90</v>
      </c>
    </row>
  </sheetData>
  <sheetProtection password="CA73" sheet="1" objects="1" scenarios="1"/>
  <mergeCells count="1">
    <mergeCell ref="I3:M9"/>
  </mergeCells>
  <conditionalFormatting sqref="G1:G104857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4" spans="1:11" ht="30.25" customHeigh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23"/>
      <c r="B9" s="24"/>
      <c r="C9" s="24"/>
      <c r="D9" s="15" t="s">
        <v>19</v>
      </c>
      <c r="E9" s="24"/>
      <c r="F9" s="15" t="s">
        <v>19</v>
      </c>
      <c r="G9" s="25"/>
      <c r="H9" s="26"/>
      <c r="I9" s="27"/>
    </row>
    <row r="10" spans="1:11" ht="15.5" thickTop="1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4" spans="1:11" ht="30.25" customHeigh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23"/>
      <c r="B9" s="24"/>
      <c r="C9" s="24"/>
      <c r="D9" s="15" t="s">
        <v>19</v>
      </c>
      <c r="E9" s="24"/>
      <c r="F9" s="15" t="s">
        <v>19</v>
      </c>
      <c r="G9" s="25"/>
      <c r="H9" s="26"/>
      <c r="I9" s="27"/>
    </row>
    <row r="10" spans="1:11" ht="15.5" thickTop="1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/>
      <c r="E1" s="68"/>
      <c r="F1" s="68"/>
      <c r="G1" s="68"/>
      <c r="H1" s="68"/>
      <c r="I1" s="68"/>
    </row>
    <row r="4" spans="1:11" ht="30.25" customHeigh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sheetProtection insertRows="0" deleteRows="0"/>
  <mergeCells count="5">
    <mergeCell ref="A1:I1"/>
    <mergeCell ref="A5:I5"/>
    <mergeCell ref="K10:K27"/>
    <mergeCell ref="A13:I13"/>
    <mergeCell ref="A21:I21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 thickTop="1" thickBo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23"/>
      <c r="B9" s="24"/>
      <c r="C9" s="24"/>
      <c r="D9" s="15" t="s">
        <v>19</v>
      </c>
      <c r="E9" s="24"/>
      <c r="F9" s="15" t="s">
        <v>19</v>
      </c>
      <c r="G9" s="25"/>
      <c r="H9" s="26"/>
      <c r="I9" s="27"/>
    </row>
    <row r="10" spans="1:11" ht="15.5" thickTop="1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 thickTop="1" thickBo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23"/>
      <c r="B9" s="24"/>
      <c r="C9" s="24"/>
      <c r="D9" s="15" t="s">
        <v>19</v>
      </c>
      <c r="E9" s="24"/>
      <c r="F9" s="15" t="s">
        <v>19</v>
      </c>
      <c r="G9" s="25"/>
      <c r="H9" s="26"/>
      <c r="I9" s="27"/>
    </row>
    <row r="10" spans="1:11" ht="15.5" thickTop="1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zoomScale="65" zoomScaleNormal="65" workbookViewId="0">
      <selection activeCell="L4" sqref="L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 thickTop="1" thickBo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23"/>
      <c r="B9" s="24"/>
      <c r="C9" s="24"/>
      <c r="D9" s="15" t="s">
        <v>19</v>
      </c>
      <c r="E9" s="24"/>
      <c r="F9" s="15" t="s">
        <v>19</v>
      </c>
      <c r="G9" s="25"/>
      <c r="H9" s="26"/>
      <c r="I9" s="27"/>
    </row>
    <row r="10" spans="1:11" ht="15.5" thickTop="1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I4" activeCellId="1" sqref="H4:I4 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4" spans="1:11" ht="30.25" customHeigh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8" sqref="H8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65" zoomScaleNormal="65" workbookViewId="0">
      <selection activeCell="H4" sqref="H4:I4"/>
    </sheetView>
  </sheetViews>
  <sheetFormatPr defaultRowHeight="14.5"/>
  <cols>
    <col min="1" max="1" width="25.36328125" customWidth="1"/>
    <col min="2" max="2" width="10.1796875" customWidth="1"/>
    <col min="3" max="3" width="14.453125" customWidth="1"/>
    <col min="4" max="4" width="20.6328125" customWidth="1"/>
    <col min="5" max="5" width="5.6328125" customWidth="1"/>
    <col min="6" max="6" width="34.54296875" customWidth="1"/>
    <col min="7" max="7" width="5.6328125" customWidth="1"/>
    <col min="8" max="8" width="20.6328125" customWidth="1"/>
    <col min="9" max="9" width="22.90625" customWidth="1"/>
    <col min="10" max="10" width="24.6328125" customWidth="1"/>
    <col min="11" max="11" width="7.1796875" customWidth="1"/>
    <col min="12" max="12" width="26.36328125" customWidth="1"/>
    <col min="13" max="1025" width="8.54296875" customWidth="1"/>
  </cols>
  <sheetData>
    <row r="1" spans="1:11" ht="65.75" customHeight="1">
      <c r="A1" s="68" t="s">
        <v>24</v>
      </c>
      <c r="B1" s="68"/>
      <c r="C1" s="68"/>
      <c r="D1" s="68" t="s">
        <v>26</v>
      </c>
      <c r="E1" s="68"/>
      <c r="F1" s="68"/>
      <c r="G1" s="68"/>
      <c r="H1" s="68"/>
      <c r="I1" s="68"/>
    </row>
    <row r="3" spans="1:11" ht="15" thickBot="1"/>
    <row r="4" spans="1:11" ht="30.25" customHeight="1" thickTop="1" thickBot="1">
      <c r="A4" s="2" t="s">
        <v>25</v>
      </c>
      <c r="B4" s="3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4" t="s">
        <v>9</v>
      </c>
      <c r="H4" s="5" t="s">
        <v>11</v>
      </c>
      <c r="I4" s="6" t="s">
        <v>42</v>
      </c>
    </row>
    <row r="5" spans="1:11" ht="13.75" customHeight="1" thickTop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11" ht="18" customHeight="1" thickTop="1">
      <c r="A6" s="7"/>
      <c r="B6" s="8"/>
      <c r="C6" s="9"/>
      <c r="D6" s="15" t="s">
        <v>19</v>
      </c>
      <c r="E6" s="9"/>
      <c r="F6" s="15" t="s">
        <v>19</v>
      </c>
      <c r="G6" s="9"/>
      <c r="H6" s="55"/>
      <c r="I6" s="56"/>
    </row>
    <row r="7" spans="1:11">
      <c r="A7" s="14"/>
      <c r="B7" s="15"/>
      <c r="C7" s="15"/>
      <c r="D7" s="15" t="s">
        <v>19</v>
      </c>
      <c r="E7" s="15"/>
      <c r="F7" s="15" t="s">
        <v>19</v>
      </c>
      <c r="G7" s="15"/>
      <c r="H7" s="21"/>
      <c r="I7" s="40"/>
    </row>
    <row r="8" spans="1:11">
      <c r="A8" s="14"/>
      <c r="B8" s="15"/>
      <c r="C8" s="15"/>
      <c r="D8" s="15" t="s">
        <v>19</v>
      </c>
      <c r="E8" s="15"/>
      <c r="F8" s="15" t="s">
        <v>19</v>
      </c>
      <c r="G8" s="20"/>
      <c r="H8" s="21"/>
      <c r="I8" s="22"/>
    </row>
    <row r="9" spans="1:11" ht="15" thickBot="1">
      <c r="A9" s="41"/>
      <c r="B9" s="43"/>
      <c r="C9" s="43"/>
      <c r="D9" s="43" t="s">
        <v>19</v>
      </c>
      <c r="E9" s="43"/>
      <c r="F9" s="43" t="s">
        <v>19</v>
      </c>
      <c r="G9" s="42"/>
      <c r="H9" s="57"/>
      <c r="I9" s="58"/>
    </row>
    <row r="10" spans="1:11" ht="15" thickBot="1">
      <c r="A10" s="28" t="s">
        <v>16</v>
      </c>
      <c r="B10" s="29">
        <f>SUM(B6:B9)</f>
        <v>0</v>
      </c>
      <c r="C10" s="29">
        <f>SUM(C6:C9)</f>
        <v>0</v>
      </c>
      <c r="D10" s="30"/>
      <c r="E10" s="29">
        <f>SUM(E6:E9)</f>
        <v>0</v>
      </c>
      <c r="F10" s="30"/>
      <c r="G10" s="29">
        <f>SUM(G6:G9)</f>
        <v>0</v>
      </c>
      <c r="H10" s="31"/>
      <c r="I10" s="32"/>
      <c r="J10" s="33">
        <f>SUM(B10,C10,G10,E10,)</f>
        <v>0</v>
      </c>
      <c r="K10" s="87"/>
    </row>
    <row r="11" spans="1:11" ht="15" thickBot="1">
      <c r="A11" s="34"/>
      <c r="B11" s="34"/>
      <c r="C11" s="34"/>
      <c r="D11" s="34"/>
      <c r="E11" s="34"/>
      <c r="F11" s="34"/>
      <c r="G11" s="34"/>
      <c r="H11" s="34"/>
      <c r="I11" s="34"/>
      <c r="J11" s="35" t="s">
        <v>17</v>
      </c>
      <c r="K11" s="87"/>
    </row>
    <row r="12" spans="1:11" ht="2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K12" s="87"/>
    </row>
    <row r="13" spans="1:11" ht="13.75" customHeight="1" thickTop="1" thickBot="1">
      <c r="A13" s="88" t="s">
        <v>18</v>
      </c>
      <c r="B13" s="88"/>
      <c r="C13" s="88"/>
      <c r="D13" s="88"/>
      <c r="E13" s="88"/>
      <c r="F13" s="88"/>
      <c r="G13" s="88"/>
      <c r="H13" s="88"/>
      <c r="I13" s="88"/>
      <c r="K13" s="87"/>
    </row>
    <row r="14" spans="1:11" ht="15" thickTop="1">
      <c r="A14" s="36"/>
      <c r="B14" s="34"/>
      <c r="C14" s="37"/>
      <c r="D14" s="15" t="s">
        <v>19</v>
      </c>
      <c r="E14" s="37"/>
      <c r="F14" s="37" t="s">
        <v>19</v>
      </c>
      <c r="G14" s="38"/>
      <c r="H14" s="39"/>
      <c r="I14" s="40"/>
      <c r="K14" s="87"/>
    </row>
    <row r="15" spans="1:11">
      <c r="A15" s="41"/>
      <c r="B15" s="42"/>
      <c r="C15" s="43"/>
      <c r="D15" s="15" t="s">
        <v>19</v>
      </c>
      <c r="E15" s="42"/>
      <c r="F15" s="43" t="s">
        <v>19</v>
      </c>
      <c r="G15" s="42"/>
      <c r="H15" s="44"/>
      <c r="I15" s="45"/>
      <c r="K15" s="87"/>
    </row>
    <row r="16" spans="1:11">
      <c r="A16" s="41"/>
      <c r="B16" s="42"/>
      <c r="C16" s="43"/>
      <c r="D16" s="15" t="s">
        <v>19</v>
      </c>
      <c r="E16" s="42"/>
      <c r="F16" s="43" t="s">
        <v>19</v>
      </c>
      <c r="G16" s="42"/>
      <c r="H16" s="44"/>
      <c r="I16" s="45"/>
      <c r="K16" s="87"/>
    </row>
    <row r="17" spans="1:12" ht="15" thickBot="1">
      <c r="A17" s="41"/>
      <c r="B17" s="42"/>
      <c r="C17" s="43"/>
      <c r="D17" s="15" t="s">
        <v>19</v>
      </c>
      <c r="E17" s="42"/>
      <c r="F17" s="43" t="s">
        <v>19</v>
      </c>
      <c r="G17" s="42"/>
      <c r="H17" s="44"/>
      <c r="I17" s="45"/>
      <c r="K17" s="87"/>
    </row>
    <row r="18" spans="1:12" ht="15" thickBot="1">
      <c r="A18" s="28" t="s">
        <v>16</v>
      </c>
      <c r="B18" s="29">
        <f>SUM(B14:B17)</f>
        <v>0</v>
      </c>
      <c r="C18" s="29">
        <f>SUM(C14:C17)</f>
        <v>0</v>
      </c>
      <c r="D18" s="30"/>
      <c r="E18" s="29">
        <f>SUM(E14:E17)</f>
        <v>0</v>
      </c>
      <c r="F18" s="30"/>
      <c r="G18" s="29">
        <f>SUM(G14:G17)</f>
        <v>0</v>
      </c>
      <c r="H18" s="31"/>
      <c r="I18" s="32"/>
      <c r="J18" s="33">
        <f>SUM(B18,C18,E18,G18)</f>
        <v>0</v>
      </c>
      <c r="K18" s="87"/>
      <c r="L18" s="33">
        <f>SUM(J10,J18,J26)</f>
        <v>0</v>
      </c>
    </row>
    <row r="19" spans="1:12" ht="15" thickBot="1">
      <c r="A19" s="34"/>
      <c r="B19" s="34"/>
      <c r="C19" s="34"/>
      <c r="D19" s="34"/>
      <c r="E19" s="34"/>
      <c r="F19" s="34"/>
      <c r="G19" s="34"/>
      <c r="H19" s="34"/>
      <c r="I19" s="34"/>
      <c r="J19" s="35" t="s">
        <v>20</v>
      </c>
      <c r="K19" s="87"/>
      <c r="L19" s="35" t="s">
        <v>21</v>
      </c>
    </row>
    <row r="20" spans="1:12" ht="27.6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87"/>
    </row>
    <row r="21" spans="1:12" ht="13.75" customHeight="1" thickTop="1" thickBot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K21" s="87"/>
    </row>
    <row r="22" spans="1:12" ht="15" thickTop="1">
      <c r="A22" s="46"/>
      <c r="B22" s="34"/>
      <c r="C22" s="47"/>
      <c r="D22" s="15" t="s">
        <v>19</v>
      </c>
      <c r="E22" s="34"/>
      <c r="F22" s="48" t="s">
        <v>19</v>
      </c>
      <c r="G22" s="34"/>
      <c r="H22" s="49"/>
      <c r="I22" s="40"/>
      <c r="K22" s="87"/>
    </row>
    <row r="23" spans="1:12">
      <c r="A23" s="41"/>
      <c r="B23" s="15"/>
      <c r="C23" s="43"/>
      <c r="D23" s="15" t="s">
        <v>19</v>
      </c>
      <c r="E23" s="15"/>
      <c r="F23" s="50" t="s">
        <v>19</v>
      </c>
      <c r="G23" s="42"/>
      <c r="H23" s="44"/>
      <c r="I23" s="22"/>
      <c r="K23" s="87"/>
    </row>
    <row r="24" spans="1:12">
      <c r="A24" s="41"/>
      <c r="B24" s="34"/>
      <c r="C24" s="43"/>
      <c r="D24" s="15" t="s">
        <v>19</v>
      </c>
      <c r="E24" s="43"/>
      <c r="F24" s="43" t="s">
        <v>19</v>
      </c>
      <c r="G24" s="42"/>
      <c r="H24" s="21"/>
      <c r="I24" s="22"/>
      <c r="K24" s="87"/>
    </row>
    <row r="25" spans="1:12" ht="15" thickBot="1">
      <c r="A25" s="23"/>
      <c r="B25" s="25"/>
      <c r="C25" s="24"/>
      <c r="D25" s="25" t="s">
        <v>19</v>
      </c>
      <c r="E25" s="24"/>
      <c r="F25" s="25" t="s">
        <v>19</v>
      </c>
      <c r="G25" s="24"/>
      <c r="H25" s="51"/>
      <c r="I25" s="52"/>
      <c r="K25" s="87"/>
    </row>
    <row r="26" spans="1:12" ht="15.5" thickTop="1" thickBot="1">
      <c r="A26" s="23" t="s">
        <v>16</v>
      </c>
      <c r="B26" s="29">
        <f>SUM(B22:B25)</f>
        <v>0</v>
      </c>
      <c r="C26" s="29">
        <f>SUM(C22:C25)</f>
        <v>0</v>
      </c>
      <c r="D26" s="30"/>
      <c r="E26" s="29">
        <f>SUM(E22:E25)</f>
        <v>0</v>
      </c>
      <c r="F26" s="30"/>
      <c r="G26" s="29">
        <f>SUM(G22:G25)</f>
        <v>0</v>
      </c>
      <c r="H26" s="53"/>
      <c r="I26" s="54"/>
      <c r="J26" s="33">
        <f>SUM(B26,C26,E26,G26)</f>
        <v>0</v>
      </c>
      <c r="K26" s="87"/>
    </row>
    <row r="27" spans="1:12" ht="15.5" thickTop="1" thickBot="1">
      <c r="A27" s="34"/>
      <c r="B27" s="34"/>
      <c r="C27" s="34"/>
      <c r="D27" s="34"/>
      <c r="E27" s="34"/>
      <c r="F27" s="34"/>
      <c r="G27" s="34"/>
      <c r="H27" s="34"/>
      <c r="I27" s="34"/>
      <c r="J27" s="35" t="s">
        <v>23</v>
      </c>
      <c r="K27" s="87"/>
    </row>
    <row r="28" spans="1:12">
      <c r="A28" s="34"/>
      <c r="B28" s="34"/>
      <c r="C28" s="34"/>
      <c r="D28" s="34"/>
      <c r="E28" s="34"/>
      <c r="F28" s="34"/>
      <c r="G28" s="34"/>
      <c r="H28" s="34"/>
      <c r="I28" s="34"/>
    </row>
    <row r="29" spans="1:12">
      <c r="A29" s="34"/>
      <c r="B29" s="34"/>
      <c r="C29" s="34"/>
      <c r="D29" s="34"/>
      <c r="E29" s="34"/>
      <c r="F29" s="34"/>
      <c r="G29" s="34"/>
      <c r="H29" s="34"/>
      <c r="I29" s="34"/>
    </row>
    <row r="30" spans="1:12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5">
    <mergeCell ref="A1:I1"/>
    <mergeCell ref="A5:I5"/>
    <mergeCell ref="K10:K27"/>
    <mergeCell ref="A13:I13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32</vt:i4>
      </vt:variant>
    </vt:vector>
  </HeadingPairs>
  <TitlesOfParts>
    <vt:vector size="32" baseType="lpstr">
      <vt:lpstr>Istruzioni</vt:lpstr>
      <vt:lpstr>Riepilogo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663098</dc:creator>
  <cp:lastModifiedBy>Maria Olivotto</cp:lastModifiedBy>
  <cp:revision>26</cp:revision>
  <dcterms:created xsi:type="dcterms:W3CDTF">2017-10-22T15:27:42Z</dcterms:created>
  <dcterms:modified xsi:type="dcterms:W3CDTF">2022-10-21T08:52:35Z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